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1"/>
  <workbookPr/>
  <mc:AlternateContent xmlns:mc="http://schemas.openxmlformats.org/markup-compatibility/2006">
    <mc:Choice Requires="x15">
      <x15ac:absPath xmlns:x15ac="http://schemas.microsoft.com/office/spreadsheetml/2010/11/ac" url="/Users/dianfitria/Downloads/"/>
    </mc:Choice>
  </mc:AlternateContent>
  <xr:revisionPtr revIDLastSave="0" documentId="13_ncr:1_{E847D53E-848A-254B-B025-62DDBD8D612B}" xr6:coauthVersionLast="47" xr6:coauthVersionMax="47" xr10:uidLastSave="{00000000-0000-0000-0000-000000000000}"/>
  <bookViews>
    <workbookView xWindow="0" yWindow="0" windowWidth="28800" windowHeight="18000" firstSheet="28" activeTab="36" xr2:uid="{00000000-000D-0000-FFFF-FFFF00000000}"/>
  </bookViews>
  <sheets>
    <sheet name="Menu" sheetId="1" r:id="rId1"/>
    <sheet name="Daftar Tabel" sheetId="2" r:id="rId2"/>
    <sheet name="1a1" sheetId="3" r:id="rId3"/>
    <sheet name="1a2" sheetId="4" r:id="rId4"/>
    <sheet name="1a3" sheetId="5" r:id="rId5"/>
    <sheet name="1b" sheetId="6" r:id="rId6"/>
    <sheet name="1c" sheetId="7" r:id="rId7"/>
    <sheet name="2a" sheetId="8" r:id="rId8"/>
    <sheet name="2b" sheetId="9" r:id="rId9"/>
    <sheet name="3a1" sheetId="10" r:id="rId10"/>
    <sheet name="3a2" sheetId="11" r:id="rId11"/>
    <sheet name="3a3" sheetId="12" r:id="rId12"/>
    <sheet name="3a4" sheetId="13" r:id="rId13"/>
    <sheet name="3b" sheetId="14" r:id="rId14"/>
    <sheet name="3c1" sheetId="15" r:id="rId15"/>
    <sheet name="3c2" sheetId="16" r:id="rId16"/>
    <sheet name="3d" sheetId="17" r:id="rId17"/>
    <sheet name="4a" sheetId="18" r:id="rId18"/>
    <sheet name="4b" sheetId="19" r:id="rId19"/>
    <sheet name="5a1" sheetId="20" r:id="rId20"/>
    <sheet name="5b1" sheetId="21" r:id="rId21"/>
    <sheet name="5b2" sheetId="22" r:id="rId22"/>
    <sheet name="5c1" sheetId="23" r:id="rId23"/>
    <sheet name="5c2" sheetId="24" r:id="rId24"/>
    <sheet name="Ref 5d1d2e2" sheetId="25" r:id="rId25"/>
    <sheet name="5d1" sheetId="26" r:id="rId26"/>
    <sheet name="5d2" sheetId="27" r:id="rId27"/>
    <sheet name="Ref 5e1" sheetId="28" r:id="rId28"/>
    <sheet name="5e1" sheetId="29" r:id="rId29"/>
    <sheet name="Sheet1" sheetId="37" r:id="rId30"/>
    <sheet name="5e2" sheetId="30" r:id="rId31"/>
    <sheet name="5f" sheetId="31" r:id="rId32"/>
    <sheet name="5g" sheetId="32" r:id="rId33"/>
    <sheet name="5h1" sheetId="33" r:id="rId34"/>
    <sheet name="5h2" sheetId="34" r:id="rId35"/>
    <sheet name="5h3" sheetId="35" r:id="rId36"/>
    <sheet name="5h4" sheetId="36" r:id="rId37"/>
    <sheet name="Sheet2" sheetId="38" r:id="rId38"/>
    <sheet name="Sheet3" sheetId="39" r:id="rId39"/>
  </sheets>
  <definedNames>
    <definedName name="diploma" localSheetId="3">#REF!</definedName>
    <definedName name="diploma" localSheetId="4">#REF!</definedName>
    <definedName name="diploma" localSheetId="15">#REF!</definedName>
    <definedName name="diploma" localSheetId="21">#REF!</definedName>
    <definedName name="diploma" localSheetId="22">#REF!</definedName>
    <definedName name="diploma" localSheetId="34">#REF!</definedName>
    <definedName name="diploma" localSheetId="35">#REF!</definedName>
    <definedName name="diploma" localSheetId="36">#REF!</definedName>
    <definedName name="diplom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8" l="1"/>
  <c r="E10" i="7" l="1"/>
  <c r="C56" i="36" l="1"/>
  <c r="C66" i="34"/>
  <c r="C47" i="8" l="1"/>
  <c r="F14" i="20" l="1"/>
  <c r="C10" i="35" l="1"/>
  <c r="C12" i="33"/>
  <c r="E15" i="31"/>
  <c r="D15" i="31"/>
  <c r="C15" i="31"/>
  <c r="F14" i="31"/>
  <c r="F13" i="31"/>
  <c r="F12" i="31"/>
  <c r="F11" i="31"/>
  <c r="F10" i="31"/>
  <c r="F9" i="31"/>
  <c r="F8" i="31"/>
  <c r="F7" i="31"/>
  <c r="F6" i="31"/>
  <c r="E14" i="23"/>
  <c r="D14" i="23"/>
  <c r="C14" i="23"/>
  <c r="E14" i="20"/>
  <c r="D14" i="20"/>
  <c r="C14" i="20"/>
  <c r="E16" i="19"/>
  <c r="F16" i="19" s="1"/>
  <c r="D16" i="19"/>
  <c r="C16" i="19"/>
  <c r="F15" i="19"/>
  <c r="F14" i="19"/>
  <c r="E13" i="19"/>
  <c r="D13" i="19"/>
  <c r="C13" i="19"/>
  <c r="F12" i="19"/>
  <c r="F11" i="19"/>
  <c r="F10" i="19"/>
  <c r="F9" i="19"/>
  <c r="F8" i="19"/>
  <c r="F7" i="19"/>
  <c r="F6" i="19"/>
  <c r="F28" i="18"/>
  <c r="E28" i="18"/>
  <c r="D28" i="18"/>
  <c r="G27" i="18"/>
  <c r="G26" i="18"/>
  <c r="F24" i="18"/>
  <c r="E24" i="18"/>
  <c r="D24" i="18"/>
  <c r="G23" i="18"/>
  <c r="G22" i="18"/>
  <c r="G21" i="18"/>
  <c r="F20" i="18"/>
  <c r="E20" i="18"/>
  <c r="D20" i="18"/>
  <c r="G19" i="18"/>
  <c r="G18" i="18"/>
  <c r="G17" i="18"/>
  <c r="G16" i="18"/>
  <c r="F15" i="18"/>
  <c r="E15" i="18"/>
  <c r="D15" i="18"/>
  <c r="G14" i="18"/>
  <c r="G13" i="18"/>
  <c r="G12" i="18"/>
  <c r="G11" i="18"/>
  <c r="G10" i="18"/>
  <c r="F9" i="18"/>
  <c r="E9" i="18"/>
  <c r="D9" i="18"/>
  <c r="G8" i="18"/>
  <c r="G7" i="18"/>
  <c r="E3" i="17"/>
  <c r="E9" i="16"/>
  <c r="D9" i="16"/>
  <c r="C9" i="16"/>
  <c r="F8" i="16"/>
  <c r="F7" i="16"/>
  <c r="F6" i="16"/>
  <c r="E9" i="15"/>
  <c r="D9" i="15"/>
  <c r="C9" i="15"/>
  <c r="F8" i="15"/>
  <c r="F7" i="15"/>
  <c r="F6" i="15"/>
  <c r="E11" i="14"/>
  <c r="D11" i="14"/>
  <c r="C11" i="14"/>
  <c r="G9" i="13"/>
  <c r="F9" i="13"/>
  <c r="E9" i="13"/>
  <c r="D9" i="13"/>
  <c r="C9" i="13"/>
  <c r="H8" i="13"/>
  <c r="H7" i="13"/>
  <c r="H6" i="13"/>
  <c r="D11" i="12"/>
  <c r="C11" i="12"/>
  <c r="G9" i="11"/>
  <c r="F9" i="11"/>
  <c r="E9" i="11"/>
  <c r="D9" i="11"/>
  <c r="C9" i="11"/>
  <c r="H8" i="11"/>
  <c r="H7" i="11"/>
  <c r="H6" i="11"/>
  <c r="E12" i="10"/>
  <c r="D12" i="10"/>
  <c r="F12" i="10" s="1"/>
  <c r="C12" i="10"/>
  <c r="F10" i="10"/>
  <c r="F9" i="10"/>
  <c r="F8" i="10"/>
  <c r="F7" i="10"/>
  <c r="F6" i="10"/>
  <c r="E11" i="9"/>
  <c r="D11" i="9"/>
  <c r="C11" i="9"/>
  <c r="H62" i="8"/>
  <c r="G62" i="8"/>
  <c r="G63" i="8" s="1"/>
  <c r="G61" i="8"/>
  <c r="F61" i="8"/>
  <c r="E61" i="8"/>
  <c r="D61" i="8"/>
  <c r="C61" i="8"/>
  <c r="G54" i="8"/>
  <c r="F54" i="8"/>
  <c r="E54" i="8"/>
  <c r="D54" i="8"/>
  <c r="C54" i="8"/>
  <c r="G47" i="8"/>
  <c r="F47" i="8"/>
  <c r="E47" i="8"/>
  <c r="D47" i="8"/>
  <c r="G40" i="8"/>
  <c r="F40" i="8"/>
  <c r="E40" i="8"/>
  <c r="D40" i="8"/>
  <c r="C40" i="8"/>
  <c r="G33" i="8"/>
  <c r="F33" i="8"/>
  <c r="E33" i="8"/>
  <c r="D33" i="8"/>
  <c r="C33" i="8"/>
  <c r="G26" i="8"/>
  <c r="F26" i="8"/>
  <c r="E26" i="8"/>
  <c r="D26" i="8"/>
  <c r="C26" i="8"/>
  <c r="G19" i="8"/>
  <c r="F19" i="8"/>
  <c r="E19" i="8"/>
  <c r="D19" i="8"/>
  <c r="C19" i="8"/>
  <c r="G12" i="8"/>
  <c r="F12" i="8"/>
  <c r="E12" i="8"/>
  <c r="D12" i="8"/>
  <c r="C12" i="8"/>
  <c r="N15" i="6"/>
  <c r="M15" i="6"/>
  <c r="L15" i="6"/>
  <c r="K15" i="6"/>
  <c r="J15" i="6"/>
  <c r="I15" i="6"/>
  <c r="H15" i="6"/>
  <c r="G15" i="6"/>
  <c r="F15" i="6"/>
  <c r="E15" i="6"/>
  <c r="D15" i="6"/>
  <c r="C15" i="6"/>
  <c r="O14" i="6"/>
  <c r="O13" i="6"/>
  <c r="O12" i="6"/>
  <c r="O11" i="6"/>
  <c r="O10" i="6"/>
  <c r="O9" i="6"/>
  <c r="O8" i="6"/>
  <c r="O7" i="6"/>
  <c r="F3" i="4"/>
  <c r="F10" i="3"/>
  <c r="F9" i="3"/>
  <c r="F8" i="3"/>
  <c r="S48" i="1"/>
  <c r="G20" i="18" l="1"/>
  <c r="F25" i="18"/>
  <c r="F29" i="18" s="1"/>
  <c r="D25" i="18"/>
  <c r="D29" i="18" s="1"/>
  <c r="F15" i="31"/>
  <c r="G28" i="18"/>
  <c r="F9" i="15"/>
  <c r="H9" i="11"/>
  <c r="F13" i="19"/>
  <c r="O15" i="6"/>
  <c r="G24" i="18"/>
  <c r="H9" i="13"/>
  <c r="F9" i="16"/>
  <c r="E25" i="18"/>
  <c r="E29" i="18" s="1"/>
  <c r="G15" i="18"/>
  <c r="F62" i="8"/>
  <c r="E62" i="8"/>
  <c r="C62" i="8"/>
  <c r="D62" i="8"/>
  <c r="G9" i="18"/>
  <c r="G29" i="18" l="1"/>
  <c r="G25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700-000001000000}">
      <text>
        <r>
          <rPr>
            <sz val="11"/>
            <color rgb="FF000000"/>
            <rFont val="Calibri"/>
            <family val="2"/>
          </rPr>
          <t>NA1</t>
        </r>
      </text>
    </comment>
    <comment ref="D12" authorId="0" shapeId="0" xr:uid="{00000000-0006-0000-0700-000002000000}">
      <text>
        <r>
          <rPr>
            <sz val="11"/>
            <color theme="1"/>
            <rFont val="Calibri"/>
            <family val="2"/>
            <scheme val="minor"/>
          </rPr>
          <t>NB1</t>
        </r>
      </text>
    </comment>
    <comment ref="E12" authorId="0" shapeId="0" xr:uid="{00000000-0006-0000-0700-000003000000}">
      <text>
        <r>
          <rPr>
            <sz val="11"/>
            <color theme="1"/>
            <rFont val="Calibri"/>
            <family val="2"/>
            <scheme val="minor"/>
          </rPr>
          <t>NC1</t>
        </r>
      </text>
    </comment>
    <comment ref="F12" authorId="0" shapeId="0" xr:uid="{00000000-0006-0000-0700-000004000000}">
      <text>
        <r>
          <rPr>
            <sz val="11"/>
            <color theme="1"/>
            <rFont val="Calibri"/>
            <family val="2"/>
            <scheme val="minor"/>
          </rPr>
          <t>ND1</t>
        </r>
      </text>
    </comment>
    <comment ref="G12" authorId="0" shapeId="0" xr:uid="{00000000-0006-0000-0700-000005000000}">
      <text>
        <r>
          <rPr>
            <sz val="11"/>
            <color theme="1"/>
            <rFont val="Calibri"/>
            <family val="2"/>
            <scheme val="minor"/>
          </rPr>
          <t>NM1 saat TS</t>
        </r>
      </text>
    </comment>
    <comment ref="C19" authorId="0" shapeId="0" xr:uid="{00000000-0006-0000-0700-000006000000}">
      <text>
        <r>
          <rPr>
            <sz val="11"/>
            <color theme="1"/>
            <rFont val="Calibri"/>
            <family val="2"/>
            <scheme val="minor"/>
          </rPr>
          <t>NA2</t>
        </r>
      </text>
    </comment>
    <comment ref="D19" authorId="0" shapeId="0" xr:uid="{00000000-0006-0000-0700-000007000000}">
      <text>
        <r>
          <rPr>
            <sz val="11"/>
            <color theme="1"/>
            <rFont val="Calibri"/>
            <family val="2"/>
            <scheme val="minor"/>
          </rPr>
          <t>NB2</t>
        </r>
      </text>
    </comment>
    <comment ref="E19" authorId="0" shapeId="0" xr:uid="{00000000-0006-0000-0700-000008000000}">
      <text>
        <r>
          <rPr>
            <sz val="11"/>
            <color theme="1"/>
            <rFont val="Calibri"/>
            <family val="2"/>
            <scheme val="minor"/>
          </rPr>
          <t>NC2</t>
        </r>
      </text>
    </comment>
    <comment ref="F19" authorId="0" shapeId="0" xr:uid="{00000000-0006-0000-0700-000009000000}">
      <text>
        <r>
          <rPr>
            <sz val="11"/>
            <color theme="1"/>
            <rFont val="Calibri"/>
            <family val="2"/>
            <scheme val="minor"/>
          </rPr>
          <t>ND2</t>
        </r>
      </text>
    </comment>
    <comment ref="G19" authorId="0" shapeId="0" xr:uid="{00000000-0006-0000-0700-00000A000000}">
      <text>
        <r>
          <rPr>
            <sz val="11"/>
            <color theme="1"/>
            <rFont val="Calibri"/>
            <family val="2"/>
            <scheme val="minor"/>
          </rPr>
          <t>NM2 saat TS</t>
        </r>
      </text>
    </comment>
    <comment ref="C26" authorId="0" shapeId="0" xr:uid="{00000000-0006-0000-0700-00000B000000}">
      <text>
        <r>
          <rPr>
            <sz val="11"/>
            <color theme="1"/>
            <rFont val="Calibri"/>
            <family val="2"/>
            <scheme val="minor"/>
          </rPr>
          <t>NA3</t>
        </r>
      </text>
    </comment>
    <comment ref="D26" authorId="0" shapeId="0" xr:uid="{00000000-0006-0000-0700-00000C000000}">
      <text>
        <r>
          <rPr>
            <sz val="11"/>
            <color theme="1"/>
            <rFont val="Calibri"/>
            <family val="2"/>
            <scheme val="minor"/>
          </rPr>
          <t>NB3</t>
        </r>
      </text>
    </comment>
    <comment ref="E26" authorId="0" shapeId="0" xr:uid="{00000000-0006-0000-0700-00000D000000}">
      <text>
        <r>
          <rPr>
            <sz val="11"/>
            <color theme="1"/>
            <rFont val="Calibri"/>
            <family val="2"/>
            <scheme val="minor"/>
          </rPr>
          <t>NC3</t>
        </r>
      </text>
    </comment>
    <comment ref="F26" authorId="0" shapeId="0" xr:uid="{00000000-0006-0000-0700-00000E000000}">
      <text>
        <r>
          <rPr>
            <sz val="11"/>
            <color theme="1"/>
            <rFont val="Calibri"/>
            <family val="2"/>
            <scheme val="minor"/>
          </rPr>
          <t>ND3</t>
        </r>
      </text>
    </comment>
    <comment ref="G26" authorId="0" shapeId="0" xr:uid="{00000000-0006-0000-0700-00000F000000}">
      <text>
        <r>
          <rPr>
            <sz val="11"/>
            <color theme="1"/>
            <rFont val="Calibri"/>
            <family val="2"/>
            <scheme val="minor"/>
          </rPr>
          <t>NM3 saat TS</t>
        </r>
      </text>
    </comment>
    <comment ref="G31" authorId="0" shapeId="0" xr:uid="{00000000-0006-0000-0700-000010000000}">
      <text>
        <r>
          <rPr>
            <sz val="11"/>
            <color theme="1"/>
            <rFont val="Calibri"/>
            <family val="2"/>
            <scheme val="minor"/>
          </rPr>
          <t>NMR4</t>
        </r>
      </text>
    </comment>
    <comment ref="G32" authorId="0" shapeId="0" xr:uid="{00000000-0006-0000-0700-000011000000}">
      <text>
        <r>
          <rPr>
            <sz val="11"/>
            <color theme="1"/>
            <rFont val="Calibri"/>
            <family val="2"/>
            <scheme val="minor"/>
          </rPr>
          <t>NMR4</t>
        </r>
      </text>
    </comment>
    <comment ref="C33" authorId="0" shapeId="0" xr:uid="{00000000-0006-0000-0700-000012000000}">
      <text>
        <r>
          <rPr>
            <sz val="11"/>
            <color theme="1"/>
            <rFont val="Calibri"/>
            <family val="2"/>
            <scheme val="minor"/>
          </rPr>
          <t>NA4</t>
        </r>
      </text>
    </comment>
    <comment ref="D33" authorId="0" shapeId="0" xr:uid="{00000000-0006-0000-0700-000013000000}">
      <text>
        <r>
          <rPr>
            <sz val="11"/>
            <color theme="1"/>
            <rFont val="Calibri"/>
            <family val="2"/>
            <scheme val="minor"/>
          </rPr>
          <t>NB4</t>
        </r>
      </text>
    </comment>
    <comment ref="E33" authorId="0" shapeId="0" xr:uid="{00000000-0006-0000-0700-000014000000}">
      <text>
        <r>
          <rPr>
            <sz val="11"/>
            <color rgb="FF000000"/>
            <rFont val="Calibri"/>
            <family val="2"/>
          </rPr>
          <t>NC4</t>
        </r>
      </text>
    </comment>
    <comment ref="F33" authorId="0" shapeId="0" xr:uid="{00000000-0006-0000-0700-000015000000}">
      <text>
        <r>
          <rPr>
            <sz val="11"/>
            <color rgb="FF000000"/>
            <rFont val="Calibri"/>
            <family val="2"/>
          </rPr>
          <t>ND4</t>
        </r>
      </text>
    </comment>
    <comment ref="G33" authorId="0" shapeId="0" xr:uid="{00000000-0006-0000-0700-000016000000}">
      <text>
        <r>
          <rPr>
            <sz val="11"/>
            <color rgb="FF000000"/>
            <rFont val="Calibri"/>
            <family val="2"/>
          </rPr>
          <t>NM4 saat TS</t>
        </r>
      </text>
    </comment>
    <comment ref="C40" authorId="0" shapeId="0" xr:uid="{00000000-0006-0000-0700-000017000000}">
      <text>
        <r>
          <rPr>
            <sz val="11"/>
            <color theme="1"/>
            <rFont val="Calibri"/>
            <family val="2"/>
            <scheme val="minor"/>
          </rPr>
          <t>NA4</t>
        </r>
      </text>
    </comment>
    <comment ref="D40" authorId="0" shapeId="0" xr:uid="{00000000-0006-0000-0700-000018000000}">
      <text>
        <r>
          <rPr>
            <sz val="11"/>
            <color theme="1"/>
            <rFont val="Calibri"/>
            <family val="2"/>
            <scheme val="minor"/>
          </rPr>
          <t>NB4</t>
        </r>
      </text>
    </comment>
    <comment ref="E40" authorId="0" shapeId="0" xr:uid="{00000000-0006-0000-0700-000019000000}">
      <text>
        <r>
          <rPr>
            <sz val="11"/>
            <color theme="1"/>
            <rFont val="Calibri"/>
            <family val="2"/>
            <scheme val="minor"/>
          </rPr>
          <t>NC4</t>
        </r>
      </text>
    </comment>
    <comment ref="F40" authorId="0" shapeId="0" xr:uid="{00000000-0006-0000-0700-00001A000000}">
      <text>
        <r>
          <rPr>
            <sz val="11"/>
            <color theme="1"/>
            <rFont val="Calibri"/>
            <family val="2"/>
            <scheme val="minor"/>
          </rPr>
          <t>ND4</t>
        </r>
      </text>
    </comment>
    <comment ref="G40" authorId="0" shapeId="0" xr:uid="{00000000-0006-0000-0700-00001B000000}">
      <text>
        <r>
          <rPr>
            <sz val="11"/>
            <color theme="1"/>
            <rFont val="Calibri"/>
            <family val="2"/>
            <scheme val="minor"/>
          </rPr>
          <t>NM4 saat TS</t>
        </r>
      </text>
    </comment>
    <comment ref="G45" authorId="0" shapeId="0" xr:uid="{00000000-0006-0000-0700-00001C000000}">
      <text>
        <r>
          <rPr>
            <sz val="11"/>
            <color theme="1"/>
            <rFont val="Calibri"/>
            <family val="2"/>
            <scheme val="minor"/>
          </rPr>
          <t>NMR5</t>
        </r>
      </text>
    </comment>
    <comment ref="G46" authorId="0" shapeId="0" xr:uid="{00000000-0006-0000-0700-00001D000000}">
      <text>
        <r>
          <rPr>
            <sz val="11"/>
            <color rgb="FF000000"/>
            <rFont val="Calibri"/>
            <family val="2"/>
          </rPr>
          <t>NMR5</t>
        </r>
      </text>
    </comment>
    <comment ref="C47" authorId="0" shapeId="0" xr:uid="{00000000-0006-0000-0700-00001E000000}">
      <text>
        <r>
          <rPr>
            <sz val="11"/>
            <color theme="1"/>
            <rFont val="Calibri"/>
            <family val="2"/>
            <scheme val="minor"/>
          </rPr>
          <t>NA5</t>
        </r>
      </text>
    </comment>
    <comment ref="D47" authorId="0" shapeId="0" xr:uid="{00000000-0006-0000-0700-00001F000000}">
      <text>
        <r>
          <rPr>
            <sz val="11"/>
            <color theme="1"/>
            <rFont val="Calibri"/>
            <family val="2"/>
            <scheme val="minor"/>
          </rPr>
          <t>NB5</t>
        </r>
      </text>
    </comment>
    <comment ref="E47" authorId="0" shapeId="0" xr:uid="{00000000-0006-0000-0700-000020000000}">
      <text>
        <r>
          <rPr>
            <sz val="11"/>
            <color rgb="FF000000"/>
            <rFont val="Calibri"/>
            <family val="2"/>
          </rPr>
          <t>NC5</t>
        </r>
      </text>
    </comment>
    <comment ref="F47" authorId="0" shapeId="0" xr:uid="{00000000-0006-0000-0700-000021000000}">
      <text>
        <r>
          <rPr>
            <sz val="11"/>
            <color theme="1"/>
            <rFont val="Calibri"/>
            <family val="2"/>
            <scheme val="minor"/>
          </rPr>
          <t>ND5</t>
        </r>
      </text>
    </comment>
    <comment ref="G47" authorId="0" shapeId="0" xr:uid="{00000000-0006-0000-0700-000022000000}">
      <text>
        <r>
          <rPr>
            <sz val="11"/>
            <color theme="1"/>
            <rFont val="Calibri"/>
            <family val="2"/>
            <scheme val="minor"/>
          </rPr>
          <t>NM5 saat TS</t>
        </r>
      </text>
    </comment>
    <comment ref="C54" authorId="0" shapeId="0" xr:uid="{00000000-0006-0000-0700-000023000000}">
      <text>
        <r>
          <rPr>
            <sz val="11"/>
            <color theme="1"/>
            <rFont val="Calibri"/>
            <family val="2"/>
            <scheme val="minor"/>
          </rPr>
          <t>NA6</t>
        </r>
      </text>
    </comment>
    <comment ref="D54" authorId="0" shapeId="0" xr:uid="{00000000-0006-0000-0700-000024000000}">
      <text>
        <r>
          <rPr>
            <sz val="11"/>
            <color theme="1"/>
            <rFont val="Calibri"/>
            <family val="2"/>
            <scheme val="minor"/>
          </rPr>
          <t>NB6</t>
        </r>
      </text>
    </comment>
    <comment ref="E54" authorId="0" shapeId="0" xr:uid="{00000000-0006-0000-0700-000025000000}">
      <text>
        <r>
          <rPr>
            <sz val="11"/>
            <color theme="1"/>
            <rFont val="Calibri"/>
            <family val="2"/>
            <scheme val="minor"/>
          </rPr>
          <t>NC6</t>
        </r>
      </text>
    </comment>
    <comment ref="F54" authorId="0" shapeId="0" xr:uid="{00000000-0006-0000-0700-000026000000}">
      <text>
        <r>
          <rPr>
            <sz val="11"/>
            <color theme="1"/>
            <rFont val="Calibri"/>
            <family val="2"/>
            <scheme val="minor"/>
          </rPr>
          <t>ND6</t>
        </r>
      </text>
    </comment>
    <comment ref="G54" authorId="0" shapeId="0" xr:uid="{00000000-0006-0000-0700-000027000000}">
      <text>
        <r>
          <rPr>
            <sz val="11"/>
            <color theme="1"/>
            <rFont val="Calibri"/>
            <family val="2"/>
            <scheme val="minor"/>
          </rPr>
          <t>NM6 saat TS</t>
        </r>
      </text>
    </comment>
    <comment ref="C61" authorId="0" shapeId="0" xr:uid="{00000000-0006-0000-0700-000028000000}">
      <text>
        <r>
          <rPr>
            <sz val="11"/>
            <color theme="1"/>
            <rFont val="Calibri"/>
            <family val="2"/>
            <scheme val="minor"/>
          </rPr>
          <t>NA7</t>
        </r>
      </text>
    </comment>
    <comment ref="D61" authorId="0" shapeId="0" xr:uid="{00000000-0006-0000-0700-000029000000}">
      <text>
        <r>
          <rPr>
            <sz val="11"/>
            <color theme="1"/>
            <rFont val="Calibri"/>
            <family val="2"/>
            <scheme val="minor"/>
          </rPr>
          <t>NB7</t>
        </r>
      </text>
    </comment>
    <comment ref="E61" authorId="0" shapeId="0" xr:uid="{00000000-0006-0000-0700-00002A000000}">
      <text>
        <r>
          <rPr>
            <sz val="11"/>
            <color theme="1"/>
            <rFont val="Calibri"/>
            <family val="2"/>
            <scheme val="minor"/>
          </rPr>
          <t>NC7</t>
        </r>
      </text>
    </comment>
    <comment ref="F61" authorId="0" shapeId="0" xr:uid="{00000000-0006-0000-0700-00002B000000}">
      <text>
        <r>
          <rPr>
            <sz val="11"/>
            <color theme="1"/>
            <rFont val="Calibri"/>
            <family val="2"/>
            <scheme val="minor"/>
          </rPr>
          <t>ND7</t>
        </r>
      </text>
    </comment>
    <comment ref="G61" authorId="0" shapeId="0" xr:uid="{00000000-0006-0000-0700-00002C000000}">
      <text>
        <r>
          <rPr>
            <sz val="11"/>
            <color theme="1"/>
            <rFont val="Calibri"/>
            <family val="2"/>
            <scheme val="minor"/>
          </rPr>
          <t>NM7 saat TS</t>
        </r>
      </text>
    </comment>
    <comment ref="C62" authorId="0" shapeId="0" xr:uid="{00000000-0006-0000-0700-00002D000000}">
      <text>
        <r>
          <rPr>
            <sz val="11"/>
            <color theme="1"/>
            <rFont val="Calibri"/>
            <family val="2"/>
            <scheme val="minor"/>
          </rPr>
          <t>NA</t>
        </r>
      </text>
    </comment>
    <comment ref="D62" authorId="0" shapeId="0" xr:uid="{00000000-0006-0000-0700-00002E000000}">
      <text>
        <r>
          <rPr>
            <sz val="11"/>
            <color theme="1"/>
            <rFont val="Calibri"/>
            <family val="2"/>
            <scheme val="minor"/>
          </rPr>
          <t>NA</t>
        </r>
      </text>
    </comment>
    <comment ref="E62" authorId="0" shapeId="0" xr:uid="{00000000-0006-0000-0700-00002F000000}">
      <text>
        <r>
          <rPr>
            <sz val="11"/>
            <color theme="1"/>
            <rFont val="Calibri"/>
            <family val="2"/>
            <scheme val="minor"/>
          </rPr>
          <t>NA</t>
        </r>
      </text>
    </comment>
    <comment ref="F62" authorId="0" shapeId="0" xr:uid="{00000000-0006-0000-0700-000030000000}">
      <text>
        <r>
          <rPr>
            <sz val="11"/>
            <color theme="1"/>
            <rFont val="Calibri"/>
            <family val="2"/>
            <scheme val="minor"/>
          </rPr>
          <t>NA</t>
        </r>
      </text>
    </comment>
    <comment ref="G62" authorId="0" shapeId="0" xr:uid="{00000000-0006-0000-0700-000031000000}">
      <text>
        <r>
          <rPr>
            <sz val="11"/>
            <color theme="1"/>
            <rFont val="Calibri"/>
            <family val="2"/>
            <scheme val="minor"/>
          </rPr>
          <t>NMR saat TS</t>
        </r>
      </text>
    </comment>
    <comment ref="H62" authorId="0" shapeId="0" xr:uid="{00000000-0006-0000-0700-000032000000}">
      <text>
        <r>
          <rPr>
            <sz val="11"/>
            <color theme="1"/>
            <rFont val="Calibri"/>
            <family val="2"/>
            <scheme val="minor"/>
          </rPr>
          <t>NMR saat TS</t>
        </r>
      </text>
    </comment>
    <comment ref="G63" authorId="0" shapeId="0" xr:uid="{00000000-0006-0000-0700-000033000000}">
      <text>
        <r>
          <rPr>
            <sz val="11"/>
            <color theme="1"/>
            <rFont val="Calibri"/>
            <family val="2"/>
            <scheme val="minor"/>
          </rPr>
          <t>NM saat 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6" authorId="0" shapeId="0" xr:uid="{00000000-0006-0000-1200-000001000000}">
      <text>
        <r>
          <rPr>
            <sz val="11"/>
            <color theme="1"/>
            <rFont val="Calibri"/>
            <family val="2"/>
            <scheme val="minor"/>
          </rPr>
          <t>DOP</t>
        </r>
      </text>
    </comment>
    <comment ref="F7" authorId="0" shapeId="0" xr:uid="{00000000-0006-0000-1200-000002000000}">
      <text>
        <r>
          <rPr>
            <sz val="11"/>
            <color rgb="FF000000"/>
            <rFont val="Calibri"/>
            <family val="2"/>
          </rPr>
          <t>DP</t>
        </r>
      </text>
    </comment>
    <comment ref="F8" authorId="0" shapeId="0" xr:uid="{00000000-0006-0000-1200-000003000000}">
      <text>
        <r>
          <rPr>
            <sz val="11"/>
            <color rgb="FF000000"/>
            <rFont val="Calibri"/>
            <family val="2"/>
          </rPr>
          <t>DPkM</t>
        </r>
      </text>
    </comment>
    <comment ref="F9" authorId="0" shapeId="0" xr:uid="{00000000-0006-0000-1200-000004000000}">
      <text>
        <r>
          <rPr>
            <sz val="11"/>
            <color theme="1"/>
            <rFont val="Calibri"/>
            <family val="2"/>
            <scheme val="minor"/>
          </rPr>
          <t>DI1</t>
        </r>
      </text>
    </comment>
    <comment ref="F10" authorId="0" shapeId="0" xr:uid="{00000000-0006-0000-1200-000005000000}">
      <text>
        <r>
          <rPr>
            <sz val="11"/>
            <color theme="1"/>
            <rFont val="Calibri"/>
            <family val="2"/>
            <scheme val="minor"/>
          </rPr>
          <t>DI2</t>
        </r>
      </text>
    </comment>
    <comment ref="F11" authorId="0" shapeId="0" xr:uid="{00000000-0006-0000-1200-000006000000}">
      <text>
        <r>
          <rPr>
            <sz val="11"/>
            <color theme="1"/>
            <rFont val="Calibri"/>
            <family val="2"/>
            <scheme val="minor"/>
          </rPr>
          <t>DI3</t>
        </r>
      </text>
    </comment>
    <comment ref="F13" authorId="0" shapeId="0" xr:uid="{00000000-0006-0000-1200-000007000000}">
      <text>
        <r>
          <rPr>
            <sz val="11"/>
            <color rgb="FF000000"/>
            <rFont val="Calibri"/>
            <family val="2"/>
          </rPr>
          <t>DTR</t>
        </r>
      </text>
    </comment>
    <comment ref="F14" authorId="0" shapeId="0" xr:uid="{00000000-0006-0000-1200-000008000000}">
      <text>
        <r>
          <rPr>
            <sz val="11"/>
            <color theme="1"/>
            <rFont val="Calibri"/>
            <family val="2"/>
            <scheme val="minor"/>
          </rPr>
          <t>DPNR</t>
        </r>
      </text>
    </comment>
    <comment ref="F15" authorId="0" shapeId="0" xr:uid="{00000000-0006-0000-1200-000009000000}">
      <text>
        <r>
          <rPr>
            <sz val="11"/>
            <color rgb="FF000000"/>
            <rFont val="Calibri"/>
            <family val="2"/>
          </rPr>
          <t xml:space="preserve">Suharyadi:
</t>
        </r>
        <r>
          <rPr>
            <sz val="11"/>
            <color rgb="FF000000"/>
            <rFont val="Calibri"/>
            <family val="2"/>
          </rPr>
          <t>DPkMNR</t>
        </r>
      </text>
    </comment>
    <comment ref="F16" authorId="0" shapeId="0" xr:uid="{00000000-0006-0000-1200-00000A000000}">
      <text>
        <r>
          <rPr>
            <sz val="11"/>
            <color theme="1"/>
            <rFont val="Calibri"/>
            <family val="2"/>
            <scheme val="minor"/>
          </rPr>
          <t>DTNR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8" authorId="0" shapeId="0" xr:uid="{00000000-0006-0000-1700-000001000000}">
      <text>
        <r>
          <rPr>
            <sz val="11"/>
            <color theme="1"/>
            <rFont val="Calibri"/>
            <family val="2"/>
            <scheme val="minor"/>
          </rPr>
          <t>a1</t>
        </r>
      </text>
    </comment>
    <comment ref="H8" authorId="0" shapeId="0" xr:uid="{00000000-0006-0000-1700-000002000000}">
      <text>
        <r>
          <rPr>
            <sz val="11"/>
            <color theme="1"/>
            <rFont val="Calibri"/>
            <family val="2"/>
            <scheme val="minor"/>
          </rPr>
          <t>b1</t>
        </r>
      </text>
    </comment>
    <comment ref="I8" authorId="0" shapeId="0" xr:uid="{00000000-0006-0000-1700-000003000000}">
      <text>
        <r>
          <rPr>
            <sz val="11"/>
            <color theme="1"/>
            <rFont val="Calibri"/>
            <family val="2"/>
            <scheme val="minor"/>
          </rPr>
          <t>c1</t>
        </r>
      </text>
    </comment>
    <comment ref="F12" authorId="0" shapeId="0" xr:uid="{00000000-0006-0000-1700-000004000000}">
      <text>
        <r>
          <rPr>
            <sz val="11"/>
            <color theme="1"/>
            <rFont val="Calibri"/>
            <family val="2"/>
            <scheme val="minor"/>
          </rPr>
          <t>d1</t>
        </r>
      </text>
    </comment>
    <comment ref="H12" authorId="0" shapeId="0" xr:uid="{00000000-0006-0000-1700-000005000000}">
      <text>
        <r>
          <rPr>
            <sz val="11"/>
            <color theme="1"/>
            <rFont val="Calibri"/>
            <family val="2"/>
            <scheme val="minor"/>
          </rPr>
          <t>e1</t>
        </r>
      </text>
    </comment>
    <comment ref="I12" authorId="0" shapeId="0" xr:uid="{00000000-0006-0000-1700-000006000000}">
      <text>
        <r>
          <rPr>
            <sz val="11"/>
            <color theme="1"/>
            <rFont val="Calibri"/>
            <family val="2"/>
            <scheme val="minor"/>
          </rPr>
          <t>f1</t>
        </r>
      </text>
    </comment>
    <comment ref="B21" authorId="0" shapeId="0" xr:uid="{00000000-0006-0000-1700-000007000000}">
      <text>
        <r>
          <rPr>
            <sz val="11"/>
            <color theme="1"/>
            <rFont val="Calibri"/>
            <family val="2"/>
            <scheme val="minor"/>
          </rPr>
          <t>a2</t>
        </r>
      </text>
    </comment>
    <comment ref="E21" authorId="0" shapeId="0" xr:uid="{00000000-0006-0000-1700-000008000000}">
      <text>
        <r>
          <rPr>
            <sz val="11"/>
            <color theme="1"/>
            <rFont val="Calibri"/>
            <family val="2"/>
            <scheme val="minor"/>
          </rPr>
          <t>b2</t>
        </r>
      </text>
    </comment>
    <comment ref="F21" authorId="0" shapeId="0" xr:uid="{00000000-0006-0000-1700-000009000000}">
      <text>
        <r>
          <rPr>
            <sz val="11"/>
            <color theme="1"/>
            <rFont val="Calibri"/>
            <family val="2"/>
            <scheme val="minor"/>
          </rPr>
          <t>c2</t>
        </r>
      </text>
    </comment>
    <comment ref="D23" authorId="0" shapeId="0" xr:uid="{00000000-0006-0000-1700-00000A000000}">
      <text>
        <r>
          <rPr>
            <sz val="11"/>
            <color theme="1"/>
            <rFont val="Calibri"/>
            <family val="2"/>
            <scheme val="minor"/>
          </rPr>
          <t>d2</t>
        </r>
      </text>
    </comment>
    <comment ref="E23" authorId="0" shapeId="0" xr:uid="{00000000-0006-0000-1700-00000B000000}">
      <text>
        <r>
          <rPr>
            <sz val="11"/>
            <color theme="1"/>
            <rFont val="Calibri"/>
            <family val="2"/>
            <scheme val="minor"/>
          </rPr>
          <t>e2</t>
        </r>
      </text>
    </comment>
    <comment ref="F23" authorId="0" shapeId="0" xr:uid="{00000000-0006-0000-1700-00000C000000}">
      <text>
        <r>
          <rPr>
            <sz val="11"/>
            <color theme="1"/>
            <rFont val="Calibri"/>
            <family val="2"/>
            <scheme val="minor"/>
          </rPr>
          <t>f2</t>
        </r>
      </text>
    </comment>
    <comment ref="B31" authorId="0" shapeId="0" xr:uid="{00000000-0006-0000-1700-00000D000000}">
      <text>
        <r>
          <rPr>
            <sz val="11"/>
            <color theme="1"/>
            <rFont val="Calibri"/>
            <family val="2"/>
            <scheme val="minor"/>
          </rPr>
          <t>a31</t>
        </r>
      </text>
    </comment>
    <comment ref="D31" authorId="0" shapeId="0" xr:uid="{00000000-0006-0000-1700-00000E000000}">
      <text>
        <r>
          <rPr>
            <sz val="11"/>
            <color theme="1"/>
            <rFont val="Calibri"/>
            <family val="2"/>
            <scheme val="minor"/>
          </rPr>
          <t>b31</t>
        </r>
      </text>
    </comment>
    <comment ref="E31" authorId="0" shapeId="0" xr:uid="{00000000-0006-0000-1700-00000F000000}">
      <text>
        <r>
          <rPr>
            <sz val="11"/>
            <color theme="1"/>
            <rFont val="Calibri"/>
            <family val="2"/>
            <scheme val="minor"/>
          </rPr>
          <t>c31</t>
        </r>
      </text>
    </comment>
    <comment ref="C32" authorId="0" shapeId="0" xr:uid="{00000000-0006-0000-1700-000010000000}">
      <text>
        <r>
          <rPr>
            <sz val="11"/>
            <color theme="1"/>
            <rFont val="Calibri"/>
            <family val="2"/>
            <scheme val="minor"/>
          </rPr>
          <t>d31</t>
        </r>
      </text>
    </comment>
    <comment ref="D32" authorId="0" shapeId="0" xr:uid="{00000000-0006-0000-1700-000011000000}">
      <text>
        <r>
          <rPr>
            <sz val="11"/>
            <color theme="1"/>
            <rFont val="Calibri"/>
            <family val="2"/>
            <scheme val="minor"/>
          </rPr>
          <t>e31</t>
        </r>
      </text>
    </comment>
    <comment ref="E32" authorId="0" shapeId="0" xr:uid="{00000000-0006-0000-1700-000012000000}">
      <text>
        <r>
          <rPr>
            <sz val="11"/>
            <color theme="1"/>
            <rFont val="Calibri"/>
            <family val="2"/>
            <scheme val="minor"/>
          </rPr>
          <t>f31</t>
        </r>
      </text>
    </comment>
    <comment ref="B39" authorId="0" shapeId="0" xr:uid="{00000000-0006-0000-1700-000013000000}">
      <text>
        <r>
          <rPr>
            <sz val="11"/>
            <color theme="1"/>
            <rFont val="Calibri"/>
            <family val="2"/>
            <scheme val="minor"/>
          </rPr>
          <t>a32</t>
        </r>
      </text>
    </comment>
    <comment ref="D39" authorId="0" shapeId="0" xr:uid="{00000000-0006-0000-1700-000014000000}">
      <text>
        <r>
          <rPr>
            <sz val="11"/>
            <color theme="1"/>
            <rFont val="Calibri"/>
            <family val="2"/>
            <scheme val="minor"/>
          </rPr>
          <t>b32</t>
        </r>
      </text>
    </comment>
    <comment ref="E39" authorId="0" shapeId="0" xr:uid="{00000000-0006-0000-1700-000015000000}">
      <text>
        <r>
          <rPr>
            <sz val="11"/>
            <color theme="1"/>
            <rFont val="Calibri"/>
            <family val="2"/>
            <scheme val="minor"/>
          </rPr>
          <t>c32</t>
        </r>
      </text>
    </comment>
    <comment ref="C40" authorId="0" shapeId="0" xr:uid="{00000000-0006-0000-1700-000016000000}">
      <text>
        <r>
          <rPr>
            <sz val="11"/>
            <color theme="1"/>
            <rFont val="Calibri"/>
            <family val="2"/>
            <scheme val="minor"/>
          </rPr>
          <t>d32</t>
        </r>
      </text>
    </comment>
    <comment ref="D40" authorId="0" shapeId="0" xr:uid="{00000000-0006-0000-1700-000017000000}">
      <text>
        <r>
          <rPr>
            <sz val="11"/>
            <color theme="1"/>
            <rFont val="Calibri"/>
            <family val="2"/>
            <scheme val="minor"/>
          </rPr>
          <t>e32</t>
        </r>
      </text>
    </comment>
    <comment ref="E40" authorId="0" shapeId="0" xr:uid="{00000000-0006-0000-1700-000018000000}">
      <text>
        <r>
          <rPr>
            <sz val="11"/>
            <color theme="1"/>
            <rFont val="Calibri"/>
            <family val="2"/>
            <scheme val="minor"/>
          </rPr>
          <t>f32</t>
        </r>
      </text>
    </comment>
    <comment ref="B48" authorId="0" shapeId="0" xr:uid="{00000000-0006-0000-1700-000019000000}">
      <text>
        <r>
          <rPr>
            <sz val="11"/>
            <color theme="1"/>
            <rFont val="Calibri"/>
            <family val="2"/>
            <scheme val="minor"/>
          </rPr>
          <t>a4</t>
        </r>
      </text>
    </comment>
    <comment ref="H48" authorId="0" shapeId="0" xr:uid="{00000000-0006-0000-1700-00001A000000}">
      <text>
        <r>
          <rPr>
            <sz val="11"/>
            <color theme="1"/>
            <rFont val="Calibri"/>
            <family val="2"/>
            <scheme val="minor"/>
          </rPr>
          <t>b4</t>
        </r>
      </text>
    </comment>
    <comment ref="I48" authorId="0" shapeId="0" xr:uid="{00000000-0006-0000-1700-00001B000000}">
      <text>
        <r>
          <rPr>
            <sz val="11"/>
            <color theme="1"/>
            <rFont val="Calibri"/>
            <family val="2"/>
            <scheme val="minor"/>
          </rPr>
          <t>c4</t>
        </r>
      </text>
    </comment>
    <comment ref="E51" authorId="0" shapeId="0" xr:uid="{00000000-0006-0000-1700-00001C000000}">
      <text>
        <r>
          <rPr>
            <sz val="11"/>
            <color theme="1"/>
            <rFont val="Calibri"/>
            <family val="2"/>
            <scheme val="minor"/>
          </rPr>
          <t>d4</t>
        </r>
      </text>
    </comment>
    <comment ref="H51" authorId="0" shapeId="0" xr:uid="{00000000-0006-0000-1700-00001D000000}">
      <text>
        <r>
          <rPr>
            <sz val="11"/>
            <color rgb="FF000000"/>
            <rFont val="Calibri"/>
            <family val="2"/>
          </rPr>
          <t>e4</t>
        </r>
      </text>
    </comment>
    <comment ref="I51" authorId="0" shapeId="0" xr:uid="{00000000-0006-0000-1700-00001E000000}">
      <text>
        <r>
          <rPr>
            <sz val="11"/>
            <color rgb="FF000000"/>
            <rFont val="Calibri"/>
            <family val="2"/>
          </rPr>
          <t>f4</t>
        </r>
      </text>
    </comment>
    <comment ref="F61" authorId="0" shapeId="0" xr:uid="{00000000-0006-0000-1700-00001F000000}">
      <text>
        <r>
          <rPr>
            <sz val="11"/>
            <color rgb="FF000000"/>
            <rFont val="Calibri"/>
            <family val="2"/>
          </rPr>
          <t>b5</t>
        </r>
      </text>
    </comment>
    <comment ref="G61" authorId="0" shapeId="0" xr:uid="{00000000-0006-0000-1700-000020000000}">
      <text>
        <r>
          <rPr>
            <sz val="11"/>
            <color rgb="FF000000"/>
            <rFont val="Calibri"/>
            <family val="2"/>
          </rPr>
          <t>c5</t>
        </r>
      </text>
    </comment>
    <comment ref="C62" authorId="0" shapeId="0" xr:uid="{00000000-0006-0000-1700-000021000000}">
      <text>
        <r>
          <rPr>
            <sz val="11"/>
            <color rgb="FF000000"/>
            <rFont val="Calibri"/>
            <family val="2"/>
          </rPr>
          <t>d5</t>
        </r>
      </text>
    </comment>
    <comment ref="F63" authorId="0" shapeId="0" xr:uid="{00000000-0006-0000-1700-000022000000}">
      <text>
        <r>
          <rPr>
            <sz val="11"/>
            <color rgb="FF000000"/>
            <rFont val="Calibri"/>
            <family val="2"/>
          </rPr>
          <t>e5</t>
        </r>
      </text>
    </comment>
    <comment ref="G63" authorId="0" shapeId="0" xr:uid="{00000000-0006-0000-1700-000023000000}">
      <text>
        <r>
          <rPr>
            <sz val="11"/>
            <color rgb="FF000000"/>
            <rFont val="Calibri"/>
            <family val="2"/>
          </rPr>
          <t>f5</t>
        </r>
      </text>
    </comment>
    <comment ref="B72" authorId="0" shapeId="0" xr:uid="{00000000-0006-0000-1700-000024000000}">
      <text>
        <r>
          <rPr>
            <sz val="11"/>
            <color theme="1"/>
            <rFont val="Calibri"/>
            <family val="2"/>
            <scheme val="minor"/>
          </rPr>
          <t>a6</t>
        </r>
      </text>
    </comment>
    <comment ref="D72" authorId="0" shapeId="0" xr:uid="{00000000-0006-0000-1700-000025000000}">
      <text>
        <r>
          <rPr>
            <sz val="11"/>
            <color theme="1"/>
            <rFont val="Calibri"/>
            <family val="2"/>
            <scheme val="minor"/>
          </rPr>
          <t>b6</t>
        </r>
      </text>
    </comment>
    <comment ref="E72" authorId="0" shapeId="0" xr:uid="{00000000-0006-0000-1700-000026000000}">
      <text>
        <r>
          <rPr>
            <sz val="11"/>
            <color theme="1"/>
            <rFont val="Calibri"/>
            <family val="2"/>
            <scheme val="minor"/>
          </rPr>
          <t>c6</t>
        </r>
      </text>
    </comment>
    <comment ref="C73" authorId="0" shapeId="0" xr:uid="{00000000-0006-0000-1700-000027000000}">
      <text>
        <r>
          <rPr>
            <sz val="11"/>
            <color theme="1"/>
            <rFont val="Calibri"/>
            <family val="2"/>
            <scheme val="minor"/>
          </rPr>
          <t>d6</t>
        </r>
      </text>
    </comment>
    <comment ref="D73" authorId="0" shapeId="0" xr:uid="{00000000-0006-0000-1700-000028000000}">
      <text>
        <r>
          <rPr>
            <sz val="11"/>
            <color theme="1"/>
            <rFont val="Calibri"/>
            <family val="2"/>
            <scheme val="minor"/>
          </rPr>
          <t>e6</t>
        </r>
      </text>
    </comment>
    <comment ref="E73" authorId="0" shapeId="0" xr:uid="{00000000-0006-0000-1700-000029000000}">
      <text>
        <r>
          <rPr>
            <sz val="11"/>
            <color theme="1"/>
            <rFont val="Calibri"/>
            <family val="2"/>
            <scheme val="minor"/>
          </rPr>
          <t>f6</t>
        </r>
      </text>
    </comment>
    <comment ref="B81" authorId="0" shapeId="0" xr:uid="{00000000-0006-0000-1700-00002A000000}">
      <text>
        <r>
          <rPr>
            <sz val="11"/>
            <color theme="1"/>
            <rFont val="Calibri"/>
            <family val="2"/>
            <scheme val="minor"/>
          </rPr>
          <t>a7</t>
        </r>
      </text>
    </comment>
    <comment ref="D81" authorId="0" shapeId="0" xr:uid="{00000000-0006-0000-1700-00002B000000}">
      <text>
        <r>
          <rPr>
            <sz val="11"/>
            <color theme="1"/>
            <rFont val="Calibri"/>
            <family val="2"/>
            <scheme val="minor"/>
          </rPr>
          <t>b7</t>
        </r>
      </text>
    </comment>
    <comment ref="E81" authorId="0" shapeId="0" xr:uid="{00000000-0006-0000-1700-00002C000000}">
      <text>
        <r>
          <rPr>
            <sz val="11"/>
            <color theme="1"/>
            <rFont val="Calibri"/>
            <family val="2"/>
            <scheme val="minor"/>
          </rPr>
          <t>c7</t>
        </r>
      </text>
    </comment>
    <comment ref="C82" authorId="0" shapeId="0" xr:uid="{00000000-0006-0000-1700-00002D000000}">
      <text>
        <r>
          <rPr>
            <sz val="11"/>
            <color theme="1"/>
            <rFont val="Calibri"/>
            <family val="2"/>
            <scheme val="minor"/>
          </rPr>
          <t>d7</t>
        </r>
      </text>
    </comment>
    <comment ref="D82" authorId="0" shapeId="0" xr:uid="{00000000-0006-0000-1700-00002E000000}">
      <text>
        <r>
          <rPr>
            <sz val="11"/>
            <color theme="1"/>
            <rFont val="Calibri"/>
            <family val="2"/>
            <scheme val="minor"/>
          </rPr>
          <t>e7</t>
        </r>
      </text>
    </comment>
    <comment ref="E82" authorId="0" shapeId="0" xr:uid="{00000000-0006-0000-1700-00002F000000}">
      <text>
        <r>
          <rPr>
            <sz val="11"/>
            <color theme="1"/>
            <rFont val="Calibri"/>
            <family val="2"/>
            <scheme val="minor"/>
          </rPr>
          <t>f7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6" authorId="0" shapeId="0" xr:uid="{00000000-0006-0000-1E00-000001000000}">
      <text>
        <r>
          <rPr>
            <sz val="11"/>
            <color theme="1"/>
            <rFont val="Calibri"/>
            <family val="2"/>
            <scheme val="minor"/>
          </rPr>
          <t>NA1</t>
        </r>
      </text>
    </comment>
    <comment ref="F7" authorId="0" shapeId="0" xr:uid="{00000000-0006-0000-1E00-000002000000}">
      <text>
        <r>
          <rPr>
            <sz val="11"/>
            <color theme="1"/>
            <rFont val="Calibri"/>
            <family val="2"/>
            <scheme val="minor"/>
          </rPr>
          <t>NA2</t>
        </r>
      </text>
    </comment>
    <comment ref="F8" authorId="0" shapeId="0" xr:uid="{00000000-0006-0000-1E00-000003000000}">
      <text>
        <r>
          <rPr>
            <sz val="11"/>
            <color theme="1"/>
            <rFont val="Calibri"/>
            <family val="2"/>
            <scheme val="minor"/>
          </rPr>
          <t>NA3</t>
        </r>
      </text>
    </comment>
    <comment ref="F9" authorId="0" shapeId="0" xr:uid="{00000000-0006-0000-1E00-000004000000}">
      <text>
        <r>
          <rPr>
            <sz val="11"/>
            <color theme="1"/>
            <rFont val="Calibri"/>
            <family val="2"/>
            <scheme val="minor"/>
          </rPr>
          <t>NA4</t>
        </r>
      </text>
    </comment>
    <comment ref="F10" authorId="0" shapeId="0" xr:uid="{00000000-0006-0000-1E00-000005000000}">
      <text>
        <r>
          <rPr>
            <sz val="11"/>
            <color theme="1"/>
            <rFont val="Calibri"/>
            <family val="2"/>
            <scheme val="minor"/>
          </rPr>
          <t>NB1</t>
        </r>
      </text>
    </comment>
    <comment ref="F11" authorId="0" shapeId="0" xr:uid="{00000000-0006-0000-1E00-000006000000}">
      <text>
        <r>
          <rPr>
            <sz val="11"/>
            <color theme="1"/>
            <rFont val="Calibri"/>
            <family val="2"/>
            <scheme val="minor"/>
          </rPr>
          <t>NB2</t>
        </r>
      </text>
    </comment>
    <comment ref="F12" authorId="0" shapeId="0" xr:uid="{00000000-0006-0000-1E00-000007000000}">
      <text>
        <r>
          <rPr>
            <sz val="11"/>
            <color theme="1"/>
            <rFont val="Calibri"/>
            <family val="2"/>
            <scheme val="minor"/>
          </rPr>
          <t>NB3</t>
        </r>
      </text>
    </comment>
    <comment ref="F13" authorId="0" shapeId="0" xr:uid="{00000000-0006-0000-1E00-000008000000}">
      <text>
        <r>
          <rPr>
            <sz val="11"/>
            <color theme="1"/>
            <rFont val="Calibri"/>
            <family val="2"/>
            <scheme val="minor"/>
          </rPr>
          <t>NC1</t>
        </r>
      </text>
    </comment>
    <comment ref="F14" authorId="0" shapeId="0" xr:uid="{00000000-0006-0000-1E00-000009000000}">
      <text>
        <r>
          <rPr>
            <sz val="11"/>
            <color theme="1"/>
            <rFont val="Calibri"/>
            <family val="2"/>
            <scheme val="minor"/>
          </rPr>
          <t>NC2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2000-000001000000}">
      <text>
        <r>
          <rPr>
            <sz val="11"/>
            <color theme="1"/>
            <rFont val="Calibri"/>
            <family val="2"/>
            <scheme val="minor"/>
          </rPr>
          <t>NA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66" authorId="0" shapeId="0" xr:uid="{775A4D5F-3141-CD4B-B18D-061D3B91A47A}">
      <text>
        <r>
          <rPr>
            <sz val="11"/>
            <color theme="1"/>
            <rFont val="Calibri"/>
            <family val="2"/>
            <scheme val="minor"/>
          </rPr>
          <t>NB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0" authorId="0" shapeId="0" xr:uid="{00000000-0006-0000-2200-000001000000}">
      <text>
        <r>
          <rPr>
            <sz val="11"/>
            <color theme="1"/>
            <rFont val="Calibri"/>
            <family val="2"/>
            <scheme val="minor"/>
          </rPr>
          <t>NC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56" authorId="0" shapeId="0" xr:uid="{A3525A91-32CF-304F-8F95-67BCF8D001E9}">
      <text>
        <r>
          <rPr>
            <sz val="11"/>
            <color theme="1"/>
            <rFont val="Calibri"/>
            <family val="2"/>
            <scheme val="minor"/>
          </rPr>
          <t>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00000000-0006-0000-0900-000001000000}">
      <text>
        <r>
          <rPr>
            <sz val="11"/>
            <color theme="1"/>
            <rFont val="Calibri"/>
            <family val="2"/>
            <scheme val="minor"/>
          </rPr>
          <t>NDT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" authorId="0" shapeId="0" xr:uid="{00000000-0006-0000-0A00-000001000000}">
      <text>
        <r>
          <rPr>
            <sz val="11"/>
            <color theme="1"/>
            <rFont val="Calibri"/>
            <family val="2"/>
            <scheme val="minor"/>
          </rPr>
          <t>NDTGB</t>
        </r>
      </text>
    </comment>
    <comment ref="D9" authorId="0" shapeId="0" xr:uid="{00000000-0006-0000-0A00-000002000000}">
      <text>
        <r>
          <rPr>
            <sz val="11"/>
            <color theme="1"/>
            <rFont val="Calibri"/>
            <family val="2"/>
            <scheme val="minor"/>
          </rPr>
          <t>NDTGB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1" authorId="0" shapeId="0" xr:uid="{00000000-0006-0000-0B00-000001000000}">
      <text>
        <r>
          <rPr>
            <sz val="11"/>
            <color rgb="FF000000"/>
            <rFont val="Calibri"/>
            <family val="2"/>
          </rPr>
          <t>NDT</t>
        </r>
      </text>
    </comment>
    <comment ref="D11" authorId="0" shapeId="0" xr:uid="{00000000-0006-0000-0B00-000002000000}">
      <text>
        <r>
          <rPr>
            <sz val="11"/>
            <color theme="1"/>
            <rFont val="Calibri"/>
            <family val="2"/>
            <scheme val="minor"/>
          </rPr>
          <t>NDT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9" authorId="0" shapeId="0" xr:uid="{00000000-0006-0000-0C00-000001000000}">
      <text>
        <r>
          <rPr>
            <sz val="11"/>
            <color theme="1"/>
            <rFont val="Calibri"/>
            <family val="2"/>
            <scheme val="minor"/>
          </rPr>
          <t>NDTT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1" authorId="0" shapeId="0" xr:uid="{00000000-0006-0000-0D00-000001000000}">
      <text>
        <r>
          <rPr>
            <sz val="11"/>
            <color rgb="FF000000"/>
            <rFont val="Calibri"/>
            <family val="2"/>
          </rPr>
          <t>NMA</t>
        </r>
      </text>
    </comment>
    <comment ref="E11" authorId="0" shapeId="0" xr:uid="{00000000-0006-0000-0D00-000002000000}">
      <text>
        <r>
          <rPr>
            <sz val="11"/>
            <color rgb="FF000000"/>
            <rFont val="Calibri"/>
            <family val="2"/>
          </rPr>
          <t>NMTA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6" authorId="0" shapeId="0" xr:uid="{00000000-0006-0000-0E00-000001000000}">
      <text>
        <r>
          <rPr>
            <sz val="11"/>
            <color theme="1"/>
            <rFont val="Calibri"/>
            <family val="2"/>
            <scheme val="minor"/>
          </rPr>
          <t>NL</t>
        </r>
      </text>
    </comment>
    <comment ref="F7" authorId="0" shapeId="0" xr:uid="{00000000-0006-0000-0E00-000002000000}">
      <text>
        <r>
          <rPr>
            <sz val="11"/>
            <color theme="1"/>
            <rFont val="Calibri"/>
            <family val="2"/>
            <scheme val="minor"/>
          </rPr>
          <t>NN</t>
        </r>
      </text>
    </comment>
    <comment ref="F8" authorId="0" shapeId="0" xr:uid="{00000000-0006-0000-0E00-000003000000}">
      <text>
        <r>
          <rPr>
            <sz val="11"/>
            <color theme="1"/>
            <rFont val="Calibri"/>
            <family val="2"/>
            <scheme val="minor"/>
          </rPr>
          <t>NI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6" authorId="0" shapeId="0" xr:uid="{00000000-0006-0000-0F00-000001000000}">
      <text>
        <r>
          <rPr>
            <sz val="11"/>
            <color theme="1"/>
            <rFont val="Calibri"/>
            <family val="2"/>
            <scheme val="minor"/>
          </rPr>
          <t>NL</t>
        </r>
      </text>
    </comment>
    <comment ref="F7" authorId="0" shapeId="0" xr:uid="{00000000-0006-0000-0F00-000002000000}">
      <text>
        <r>
          <rPr>
            <sz val="11"/>
            <color theme="1"/>
            <rFont val="Calibri"/>
            <family val="2"/>
            <scheme val="minor"/>
          </rPr>
          <t>NN</t>
        </r>
      </text>
    </comment>
    <comment ref="F8" authorId="0" shapeId="0" xr:uid="{00000000-0006-0000-0F00-000003000000}">
      <text>
        <r>
          <rPr>
            <sz val="11"/>
            <color theme="1"/>
            <rFont val="Calibri"/>
            <family val="2"/>
            <scheme val="minor"/>
          </rPr>
          <t>NI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9" authorId="0" shapeId="0" xr:uid="{00000000-0006-0000-1100-000001000000}">
      <text>
        <r>
          <rPr>
            <sz val="11"/>
            <color rgb="FF000000"/>
            <rFont val="Calibri"/>
            <family val="2"/>
          </rPr>
          <t>DM</t>
        </r>
      </text>
    </comment>
    <comment ref="G25" authorId="0" shapeId="0" xr:uid="{00000000-0006-0000-1100-000002000000}">
      <text>
        <r>
          <rPr>
            <sz val="11"/>
            <color theme="1"/>
            <rFont val="Calibri"/>
            <family val="2"/>
            <scheme val="minor"/>
          </rPr>
          <t>DR</t>
        </r>
      </text>
    </comment>
    <comment ref="G28" authorId="0" shapeId="0" xr:uid="{00000000-0006-0000-1100-000003000000}">
      <text>
        <r>
          <rPr>
            <sz val="11"/>
            <color theme="1"/>
            <rFont val="Calibri"/>
            <family val="2"/>
            <scheme val="minor"/>
          </rPr>
          <t>DNR</t>
        </r>
      </text>
    </comment>
    <comment ref="G29" authorId="0" shapeId="0" xr:uid="{00000000-0006-0000-1100-000004000000}">
      <text>
        <r>
          <rPr>
            <sz val="11"/>
            <color rgb="FF000000"/>
            <rFont val="Calibri"/>
            <family val="2"/>
          </rPr>
          <t>DT</t>
        </r>
      </text>
    </comment>
  </commentList>
</comments>
</file>

<file path=xl/sharedStrings.xml><?xml version="1.0" encoding="utf-8"?>
<sst xmlns="http://schemas.openxmlformats.org/spreadsheetml/2006/main" count="1860" uniqueCount="929">
  <si>
    <t>AKREDITASI PERGURUAN TINGGI</t>
  </si>
  <si>
    <t>BADAN AKREDITASI NASIONAL - PERGURUAN TINGGI</t>
  </si>
  <si>
    <t>PERGURUAN TINGGI AKADEMIK</t>
  </si>
  <si>
    <t xml:space="preserve">Nama Perguruan Tinggi </t>
  </si>
  <si>
    <t xml:space="preserve">:   </t>
  </si>
  <si>
    <t>STIKES RS HUSADA</t>
  </si>
  <si>
    <t>Bentuk Perguruan Tinggi</t>
  </si>
  <si>
    <t>Sekolah Tinggi</t>
  </si>
  <si>
    <t>Universitas</t>
  </si>
  <si>
    <t>Institut</t>
  </si>
  <si>
    <t>Jenis Pengelolaan</t>
  </si>
  <si>
    <t>Perguruan Tinggi Swasta</t>
  </si>
  <si>
    <t>Perguruan Tinggi Negeri - Satker</t>
  </si>
  <si>
    <t>Perguruan Tinggi Negeri - Badan Layanan Umum</t>
  </si>
  <si>
    <t>Perguruan Tinggi Negeri - Badan Hukum</t>
  </si>
  <si>
    <t xml:space="preserve">Alamat </t>
  </si>
  <si>
    <t>Jalan Mangga Besar no 137-139 Jakarta Pusat 10730</t>
  </si>
  <si>
    <t>Nomor Telepon</t>
  </si>
  <si>
    <t>021-6259984</t>
  </si>
  <si>
    <t>E-mail</t>
  </si>
  <si>
    <t>admission@stikesrshusada.ac.id</t>
  </si>
  <si>
    <t>Website</t>
  </si>
  <si>
    <t xml:space="preserve">www.stikesrshusada.ac.id </t>
  </si>
  <si>
    <t>Nomor SK Pendirian PT</t>
  </si>
  <si>
    <t>482/KPT/I/2019</t>
  </si>
  <si>
    <t>Tanggal SK Pendirian PT</t>
  </si>
  <si>
    <t>17-JUNI-2019</t>
  </si>
  <si>
    <t>Peringkat Akreditasi PT</t>
  </si>
  <si>
    <t>B</t>
  </si>
  <si>
    <t>Nomor SK BAN-PT</t>
  </si>
  <si>
    <t>570/SK/BAN-PT/Ak-PNB/PT/VIII/2020</t>
  </si>
  <si>
    <r>
      <rPr>
        <b/>
        <sz val="18"/>
        <color theme="1"/>
        <rFont val="Calibri"/>
        <family val="2"/>
      </rPr>
      <t xml:space="preserve">TS </t>
    </r>
    <r>
      <rPr>
        <b/>
        <vertAlign val="superscript"/>
        <sz val="18"/>
        <color theme="1"/>
        <rFont val="Calibri"/>
        <family val="2"/>
      </rPr>
      <t>*)</t>
    </r>
  </si>
  <si>
    <t>/</t>
  </si>
  <si>
    <t>Nama Pengusul</t>
  </si>
  <si>
    <t>ELLYNIA SE MM</t>
  </si>
  <si>
    <r>
      <rPr>
        <vertAlign val="superscript"/>
        <sz val="14"/>
        <color rgb="FF92D050"/>
        <rFont val="Calibri"/>
        <family val="2"/>
      </rPr>
      <t>*)</t>
    </r>
    <r>
      <rPr>
        <sz val="14"/>
        <color rgb="FF92D050"/>
        <rFont val="Calibri"/>
        <family val="2"/>
      </rPr>
      <t xml:space="preserve"> TS = Tahun akademik penuh terakhir saat pengajuan usulan akreditasi</t>
    </r>
  </si>
  <si>
    <t>Tanggal</t>
  </si>
  <si>
    <t>ban-pt</t>
  </si>
  <si>
    <t>versi 1.8</t>
  </si>
  <si>
    <t>DAFTAR TABEL - LAPORAN KINERJA PERGURUAN TINGGI</t>
  </si>
  <si>
    <t>No</t>
  </si>
  <si>
    <t>Nomor dan Judul Tabel</t>
  </si>
  <si>
    <t>Nama Sheet</t>
  </si>
  <si>
    <t>Tabel 1.a.1) Sertifikasi/Akreditasi Eksternal</t>
  </si>
  <si>
    <t>1a1</t>
  </si>
  <si>
    <t>Tabel 1.a.2) Akreditasi Internasional Program Studi</t>
  </si>
  <si>
    <t>1a2</t>
  </si>
  <si>
    <t>Tabel 1.a.3) Audit Keuangan Eksternal</t>
  </si>
  <si>
    <t>1a3</t>
  </si>
  <si>
    <t>Tabel 1.b Akreditasi Program Studi</t>
  </si>
  <si>
    <t>1b</t>
  </si>
  <si>
    <t>Tabel 1.c Kerjasama Perguruan Tinggi</t>
  </si>
  <si>
    <t>1c</t>
  </si>
  <si>
    <t>Tabel 2.a Seleksi Mahasiswa Baru</t>
  </si>
  <si>
    <t>2a</t>
  </si>
  <si>
    <t>Tabel 2.b Mahasiswa Asing</t>
  </si>
  <si>
    <t>2b</t>
  </si>
  <si>
    <t>Tabel 3.a.1) Kecukupan Dosen Perguruan Tinggi</t>
  </si>
  <si>
    <t>3a1</t>
  </si>
  <si>
    <t>Tabel 3.a.2) Jabatan Akademik Dosen Tetap</t>
  </si>
  <si>
    <t>3a2</t>
  </si>
  <si>
    <t>Tabel 3.a.3) Sertifikasi Dosen (Pendidik Profesional/Profesi/Industri/Kompetensi)</t>
  </si>
  <si>
    <t>3a3</t>
  </si>
  <si>
    <t>Tabel 3.a.4) Dosen Tidak Tetap</t>
  </si>
  <si>
    <t>3a4</t>
  </si>
  <si>
    <t>Tabel 3.b Rasio Dosen terhadap Mahasiswa</t>
  </si>
  <si>
    <t>3b</t>
  </si>
  <si>
    <t>Tabel 3.c.1) Produktivitas Penelitian Dosen</t>
  </si>
  <si>
    <t>3c1</t>
  </si>
  <si>
    <t>Tabel 3.c.2) Produktivitas PkM Dosen</t>
  </si>
  <si>
    <t>3c2</t>
  </si>
  <si>
    <t>Tabel 3.d Rekognisi Dosen</t>
  </si>
  <si>
    <t>3d</t>
  </si>
  <si>
    <t>Tabel 4.a Perolehan Dana</t>
  </si>
  <si>
    <t>4a</t>
  </si>
  <si>
    <t>Tabel 4.b Penggunaan Dana</t>
  </si>
  <si>
    <t>4b</t>
  </si>
  <si>
    <t>Tabel 5.a.1) Indeks Prestasi Mahasiswa (IPK)</t>
  </si>
  <si>
    <t>5a1</t>
  </si>
  <si>
    <t>Tabel 5.b.1) Prestasi Akademik Mahasiswa</t>
  </si>
  <si>
    <t>5b1</t>
  </si>
  <si>
    <t>Tabel 5.b.2) Prestasi Non-akademik Mahasiswa</t>
  </si>
  <si>
    <t>5b2</t>
  </si>
  <si>
    <t>Tabel 5.c.1) Lama Studi Mahasiswa</t>
  </si>
  <si>
    <t>5c1</t>
  </si>
  <si>
    <t xml:space="preserve">Tabel 5.c.2) Rasio kelulusan tepat waktu dan rasio keberhasilan studi </t>
  </si>
  <si>
    <t>5c2</t>
  </si>
  <si>
    <t>Tabel referensi untuk penilaian butir 5.d.1), 5.d.2) dan 5.e.2)</t>
  </si>
  <si>
    <t>Ref 5d1d2e2</t>
  </si>
  <si>
    <t>Tabel 5.d.1) Waktu Tunggu Lulusan</t>
  </si>
  <si>
    <t>5d1</t>
  </si>
  <si>
    <t>Tabel 5.d.2) Kesesuaian Bidang Kerja Lulusan</t>
  </si>
  <si>
    <t>5d2</t>
  </si>
  <si>
    <t>Tabel referensi untuk penilaian butir 5.e.1)</t>
  </si>
  <si>
    <t>Ref 5e1</t>
  </si>
  <si>
    <t>Tabel 5.e.1) Kepuasan Pengguna Lulusan</t>
  </si>
  <si>
    <t>5e1</t>
  </si>
  <si>
    <t>Tabel 5.e.2) Tempat Kerja Lulusan</t>
  </si>
  <si>
    <t>5e2</t>
  </si>
  <si>
    <t>Tabel 5.f Publikasi Ilmiah</t>
  </si>
  <si>
    <t>5f1</t>
  </si>
  <si>
    <t>Tabel 5.g Sitasi Karya Ilmiah</t>
  </si>
  <si>
    <t>5g</t>
  </si>
  <si>
    <t>Tabel 5.h Luaran Lainnya - 5.h.1 HKI (Paten, Paten Sederhana)</t>
  </si>
  <si>
    <t>5h1</t>
  </si>
  <si>
    <t>Tabel 5.h Luaran Lainnya - 5.h.2 HKI (Hak Cipta, Desain Produk Industri, dll.)</t>
  </si>
  <si>
    <t>5h2</t>
  </si>
  <si>
    <t>Tabel 5.h Luaran Lainnya - 5.h.3 Teknologi Tepat Guna, Produk, Karya Seni, Rekayasa Sosial</t>
  </si>
  <si>
    <t>5h3</t>
  </si>
  <si>
    <r>
      <rPr>
        <sz val="11"/>
        <color theme="1"/>
        <rFont val="Calibri"/>
        <family val="2"/>
      </rPr>
      <t xml:space="preserve">Tabel 5.h Luaran Lainnya - 5.h.4 Buku ber-ISBN, </t>
    </r>
    <r>
      <rPr>
        <i/>
        <sz val="11"/>
        <color theme="1"/>
        <rFont val="Calibri"/>
        <family val="2"/>
      </rPr>
      <t>Book Chapter</t>
    </r>
  </si>
  <si>
    <t>5h4</t>
  </si>
  <si>
    <t>Tabel 1.a Sertifikasi/Akreditasi Eksternal dan Audit Keuangan Eksternal</t>
  </si>
  <si>
    <t>&lt;&lt;&lt; Daftar Tabel</t>
  </si>
  <si>
    <t>Tahun Referensi (TS)</t>
  </si>
  <si>
    <t>Lingkup</t>
  </si>
  <si>
    <t>Tingkat</t>
  </si>
  <si>
    <t>PT/ Fakultas</t>
  </si>
  <si>
    <t>Nasional</t>
  </si>
  <si>
    <t>Unit</t>
  </si>
  <si>
    <t>Internasional</t>
  </si>
  <si>
    <t xml:space="preserve">Jumlah sertifikasi/akreditasi dalam lingkup PT/Fakultas oleh lembaga internasional bereputasi = </t>
  </si>
  <si>
    <t xml:space="preserve">Jumlah sertifikasi/akreditasi dalam lingkup PT/ Fakultas lembaga nasional bereputasi = </t>
  </si>
  <si>
    <t>Jumlah sertifikasi/akreditasi dalam lingkup unit (laboratorium, dll.) oleh lembaga internasional/nasional bereputasi =</t>
  </si>
  <si>
    <t>No.</t>
  </si>
  <si>
    <t>Lembaga Sertifikasi/ Akreditasi</t>
  </si>
  <si>
    <t>Jenis Sertifikasi/Akreditasi</t>
  </si>
  <si>
    <t>Lingkup (PT/Fakultas/Unit)</t>
  </si>
  <si>
    <t>Tingkat (Nasional/Internasional)</t>
  </si>
  <si>
    <t>Masa Berlaku (Tahun Berakhir, YYYY)</t>
  </si>
  <si>
    <t>Keterangan</t>
  </si>
  <si>
    <t>BAN PT</t>
  </si>
  <si>
    <t>PERGURUAN TINGGI</t>
  </si>
  <si>
    <t>AKREDITASI EKSTERNAL BANPT</t>
  </si>
  <si>
    <t>…</t>
  </si>
  <si>
    <t>Jumlah program studi pada program utama yang terakreditasi oleh lembaga internasional bereputasi =</t>
  </si>
  <si>
    <t>Lembaga Akreditasi Internasional</t>
  </si>
  <si>
    <t>Program Studi</t>
  </si>
  <si>
    <t>Status/ Peringkat</t>
  </si>
  <si>
    <t>Tabel 1.a.3) Audit Eksternal Keuangan</t>
  </si>
  <si>
    <t>Lembaga Audit</t>
  </si>
  <si>
    <t>Tahun Perolehan (YYYY)</t>
  </si>
  <si>
    <t>Opini</t>
  </si>
  <si>
    <t>KANAKA PURWADIREDJA SUHARTONO</t>
  </si>
  <si>
    <t>WTP KATEGORI BAIK</t>
  </si>
  <si>
    <t>Status dan Peringkat Akreditasi</t>
  </si>
  <si>
    <t>Jumlah Program Studi</t>
  </si>
  <si>
    <t>Jumlah</t>
  </si>
  <si>
    <t>Akademik</t>
  </si>
  <si>
    <t>Profesi</t>
  </si>
  <si>
    <t>Vokasi</t>
  </si>
  <si>
    <t>S-3</t>
  </si>
  <si>
    <t>S-2</t>
  </si>
  <si>
    <t>S-1</t>
  </si>
  <si>
    <t>Sp-2</t>
  </si>
  <si>
    <t>Sp-1</t>
  </si>
  <si>
    <t>Pro-fesi</t>
  </si>
  <si>
    <t>S-3T</t>
  </si>
  <si>
    <t>S-2T</t>
  </si>
  <si>
    <t>D-4</t>
  </si>
  <si>
    <t>D-3</t>
  </si>
  <si>
    <t>D-2</t>
  </si>
  <si>
    <t>D-1</t>
  </si>
  <si>
    <t>Terakreditasi Unggul</t>
  </si>
  <si>
    <t>Terakreditasi A</t>
  </si>
  <si>
    <t>Terakreditasi Baik Sekali</t>
  </si>
  <si>
    <t>Terakreditasi B</t>
  </si>
  <si>
    <t>Terakreditasi Baik</t>
  </si>
  <si>
    <t>Terakreditasi C</t>
  </si>
  <si>
    <t>Terakreditasi Minimum</t>
  </si>
  <si>
    <t>Tidak Terakreditasi/ Kadaluarsa</t>
  </si>
  <si>
    <t>Check</t>
  </si>
  <si>
    <t>V</t>
  </si>
  <si>
    <t>Jumlah kerjasama tridharma tingkat internasional =</t>
  </si>
  <si>
    <t>Jumlah kerjasama tridharma tingkat nasional =</t>
  </si>
  <si>
    <t>Jumlah kerjasama tridharma tingkat wilayah/lokal =</t>
  </si>
  <si>
    <t>Lembaga Mitra Kerjasama</t>
  </si>
  <si>
    <r>
      <rPr>
        <b/>
        <sz val="11"/>
        <color theme="1"/>
        <rFont val="Calibri"/>
        <family val="2"/>
      </rPr>
      <t xml:space="preserve">Tingkat </t>
    </r>
    <r>
      <rPr>
        <b/>
        <vertAlign val="superscript"/>
        <sz val="11"/>
        <color theme="1"/>
        <rFont val="Calibri"/>
        <family val="2"/>
      </rPr>
      <t>*)</t>
    </r>
  </si>
  <si>
    <t>Bentuk Kegiatan/ Manfaat</t>
  </si>
  <si>
    <t>Bukti Kerjasama</t>
  </si>
  <si>
    <t>Wilayah/ Lokal</t>
  </si>
  <si>
    <t>RS HUSADA</t>
  </si>
  <si>
    <t>PKS, LAPORAN</t>
  </si>
  <si>
    <t>RSUD KOJA</t>
  </si>
  <si>
    <t>RSUD TARAKAN</t>
  </si>
  <si>
    <t>RSUD TANAH ABANG</t>
  </si>
  <si>
    <t>RSUD CENGKARENG</t>
  </si>
  <si>
    <t>RS ABDI WALUYO</t>
  </si>
  <si>
    <t>MAGANG</t>
  </si>
  <si>
    <t>RS GRHA KEDOYA</t>
  </si>
  <si>
    <t>RS SETYA NEGARA</t>
  </si>
  <si>
    <t>STIKES ADI HUSADA</t>
  </si>
  <si>
    <t>STIKES PANTI KOSALA</t>
  </si>
  <si>
    <t>STIKES TELOGOREJO</t>
  </si>
  <si>
    <t>STIKES PAMENANG</t>
  </si>
  <si>
    <t>PT GADAR MEDIK INDONESIA</t>
  </si>
  <si>
    <t>PELATIHAN</t>
  </si>
  <si>
    <t>PT INDOMOBIL</t>
  </si>
  <si>
    <t>TRUST PSIKOLOGI</t>
  </si>
  <si>
    <t>PSIKOTEST</t>
  </si>
  <si>
    <t>AIMS MALAYSIA</t>
  </si>
  <si>
    <t>KEGIATAN ILMIAH</t>
  </si>
  <si>
    <t>KASEM BUNDIT</t>
  </si>
  <si>
    <t>UNIVERSITAS SELANGOR</t>
  </si>
  <si>
    <t>PKM</t>
  </si>
  <si>
    <t>PANTI WERDHA WISMA MULIA</t>
  </si>
  <si>
    <t>KEC.CAGAR ALAM DEPOK JAWA BARAT</t>
  </si>
  <si>
    <t>KEL. SUNTER AGUNG JAKARTA</t>
  </si>
  <si>
    <t xml:space="preserve">Catatan: </t>
  </si>
  <si>
    <r>
      <rPr>
        <sz val="11"/>
        <color theme="1"/>
        <rFont val="Calibri"/>
        <family val="2"/>
      </rPr>
      <t>*)</t>
    </r>
    <r>
      <rPr>
        <sz val="11"/>
        <color theme="1"/>
        <rFont val="Calibri"/>
        <family val="2"/>
      </rPr>
      <t xml:space="preserve"> Beri tanda V pada kolom yang sesuai</t>
    </r>
  </si>
  <si>
    <t>Tahun Akademik</t>
  </si>
  <si>
    <t>Daya Tampung</t>
  </si>
  <si>
    <t xml:space="preserve">Jumlah Calon Mahasiswa </t>
  </si>
  <si>
    <t>Jumlah Mahasiswa Baru</t>
  </si>
  <si>
    <t>Jumlah Mahasiswa (Student Body)</t>
  </si>
  <si>
    <t>Pendaftar</t>
  </si>
  <si>
    <t>Lulus Seleksi</t>
  </si>
  <si>
    <t>Reguler</t>
  </si>
  <si>
    <r>
      <rPr>
        <b/>
        <sz val="10"/>
        <color theme="1"/>
        <rFont val="Calibri"/>
        <family val="2"/>
      </rPr>
      <t>Transfer</t>
    </r>
    <r>
      <rPr>
        <b/>
        <vertAlign val="superscript"/>
        <sz val="10"/>
        <color theme="1"/>
        <rFont val="Calibri"/>
        <family val="2"/>
      </rPr>
      <t>*)</t>
    </r>
  </si>
  <si>
    <r>
      <rPr>
        <b/>
        <sz val="10"/>
        <color theme="1"/>
        <rFont val="Calibri"/>
        <family val="2"/>
      </rPr>
      <t>Transfer</t>
    </r>
    <r>
      <rPr>
        <b/>
        <vertAlign val="superscript"/>
        <sz val="10"/>
        <color theme="1"/>
        <rFont val="Calibri"/>
        <family val="2"/>
      </rPr>
      <t>*)</t>
    </r>
  </si>
  <si>
    <t>Program Doktor/Doktor Terapan/Subspesialis</t>
  </si>
  <si>
    <t>TS-4</t>
  </si>
  <si>
    <t>TS-3</t>
  </si>
  <si>
    <t>TS-2</t>
  </si>
  <si>
    <t>TS-1</t>
  </si>
  <si>
    <t>TS</t>
  </si>
  <si>
    <t>Program Magister/Magister Terapan/Spesialis</t>
  </si>
  <si>
    <t>Program Profesi</t>
  </si>
  <si>
    <t>Program Sarjana</t>
  </si>
  <si>
    <t>Program Diploma Empat/ Sarjana Terapan</t>
  </si>
  <si>
    <t>Program Diploma Tiga</t>
  </si>
  <si>
    <t>Program Diploma Dua</t>
  </si>
  <si>
    <t>Program Diploma Satu</t>
  </si>
  <si>
    <t>Total</t>
  </si>
  <si>
    <t>Fakultas/ Program Studi</t>
  </si>
  <si>
    <t>DIPLOMA TIGA KEPERAWATAN</t>
  </si>
  <si>
    <t>SARJANA ADMINISTRASI KESEHATAN</t>
  </si>
  <si>
    <t>SARJANA/PROFESI KEPERAWATAN</t>
  </si>
  <si>
    <t>...</t>
  </si>
  <si>
    <t>Unit Pengelola
(Fakultas/Departemen/Jurusan)</t>
  </si>
  <si>
    <t>Pendidikan Tertinggi</t>
  </si>
  <si>
    <t>Doktor/ Doktor Terapan/ Subspesialis</t>
  </si>
  <si>
    <t>Magister/ Magister Terapan/ Spesialis</t>
  </si>
  <si>
    <t>SARJANA ADMINISTRASI</t>
  </si>
  <si>
    <t>PROFESI NERS</t>
  </si>
  <si>
    <t>S1 KEPERAWATAN</t>
  </si>
  <si>
    <t>S1 FISIOTERAPI</t>
  </si>
  <si>
    <t>Pendidikan</t>
  </si>
  <si>
    <t>Jabatan Akademik</t>
  </si>
  <si>
    <t>Tenaga Pengajar</t>
  </si>
  <si>
    <t>Guru Besar</t>
  </si>
  <si>
    <t>Lektor kepala</t>
  </si>
  <si>
    <t>Lektor</t>
  </si>
  <si>
    <t>Asisten Ahli</t>
  </si>
  <si>
    <t>Tabel 3.a.3) Sertifikasi Dosen (Pendidik Profesional/Profesi/Industri/Kompetensi) yang masih berlaku dalam 3 tahun terakhir</t>
  </si>
  <si>
    <t>Jumlah Dosen</t>
  </si>
  <si>
    <r>
      <rPr>
        <b/>
        <sz val="10"/>
        <color theme="1"/>
        <rFont val="Calibri"/>
        <family val="2"/>
      </rPr>
      <t>Jumlah Dosen Bersertifikat</t>
    </r>
    <r>
      <rPr>
        <b/>
        <vertAlign val="superscript"/>
        <sz val="10"/>
        <color theme="1"/>
        <rFont val="Calibri"/>
        <family val="2"/>
      </rPr>
      <t>**)</t>
    </r>
  </si>
  <si>
    <t>S1 ADMINKKES</t>
  </si>
  <si>
    <t>S1 FISIOTERPI</t>
  </si>
  <si>
    <t>Jumlah Mahasiswa</t>
  </si>
  <si>
    <r>
      <rPr>
        <b/>
        <sz val="10"/>
        <color theme="1"/>
        <rFont val="Calibri"/>
        <family val="2"/>
      </rPr>
      <t xml:space="preserve">Jumlah Mahasiswa TA </t>
    </r>
    <r>
      <rPr>
        <b/>
        <vertAlign val="superscript"/>
        <sz val="10"/>
        <color theme="1"/>
        <rFont val="Calibri"/>
        <family val="2"/>
      </rPr>
      <t>*)</t>
    </r>
  </si>
  <si>
    <t>S1 ADMINKES</t>
  </si>
  <si>
    <t>Sumber Pembiayaan</t>
  </si>
  <si>
    <t>Jumlah Judul Penelitian</t>
  </si>
  <si>
    <t>Perguruan tinggi atau mandiri</t>
  </si>
  <si>
    <t>Lembaga dalam negeri (diluar PT)</t>
  </si>
  <si>
    <t>Lembaga luar negeri</t>
  </si>
  <si>
    <t>Jumlah Judul PkM</t>
  </si>
  <si>
    <t>Jumlah pengakuan atas prestasi/kinerja dosen tetap dalam 3 tahun terakhir =</t>
  </si>
  <si>
    <t>Nama Dosen</t>
  </si>
  <si>
    <t>Bidang Keahlian</t>
  </si>
  <si>
    <t>Rekognisi</t>
  </si>
  <si>
    <t>Editorial Board</t>
  </si>
  <si>
    <t>Jurnal of Nursing Education &amp; Practice</t>
  </si>
  <si>
    <t xml:space="preserve">Reviewer </t>
  </si>
  <si>
    <t>Jurnal Kesehatan Holistic</t>
  </si>
  <si>
    <t>Enni Juliani</t>
  </si>
  <si>
    <t xml:space="preserve">Speaker </t>
  </si>
  <si>
    <t>Ns. Ulfa Nur Rohmah, M.Kep</t>
  </si>
  <si>
    <t>Fasilitator</t>
  </si>
  <si>
    <t>Pelaksana Pengabdian Masyarakat dalam “Pembentukan Kader Kesehatan Jiwa Sebagai Upaya Pemberdayaan Masyarakat Dalam Meningkatkan Kesehatan Jiwa Di Kecamatan Kemayoran Jakarta Pusat”</t>
  </si>
  <si>
    <t>Pelaksana Pengabdian Kepada Masyarakat “Peningkatan Peran Keluarga dan Kelompok Peduli Lansia Dalam Pengendalian Penyakit Hipertensi Pada Era Adaptasi Pandemi COVID-19”</t>
  </si>
  <si>
    <t>Ulfa Nur Rohmah</t>
  </si>
  <si>
    <t>Dian Fitria</t>
  </si>
  <si>
    <t>Ns. Jehan Puspasari, M.Kep</t>
  </si>
  <si>
    <t>Reviewer Board</t>
  </si>
  <si>
    <t>Ns. Fendy Yesayas, M.Kep</t>
  </si>
  <si>
    <t>Fendy Yesayas</t>
  </si>
  <si>
    <t>Reviewer</t>
  </si>
  <si>
    <t>Casman</t>
  </si>
  <si>
    <t>Seminar Nasional Online“Peningkatan Pemahaman Masyarakat Mitos Kesehatan di Indonesia”</t>
  </si>
  <si>
    <t>Nia Rosliany</t>
  </si>
  <si>
    <t>Veronica Yeni Rahmawati</t>
  </si>
  <si>
    <t>Kuliah Umum “Karakteristik Pasien dan Rumah Sakit di Era Milenial”</t>
  </si>
  <si>
    <t>PKKMB Tahun Akademik 2021/2022 dengan tema : “Be Smart with Excellent Character, We are Strong Generation”</t>
  </si>
  <si>
    <t>Pengabdian Kepada Masyarakat “Generasi Berencana Peduli Organ Reproduksi Perempuan (GenRe POP) : Alternatif Optimalisasi dalam Meningkatkan Personal Menstrual Hygiene</t>
  </si>
  <si>
    <t>Pelatihan Penanganan Kegawatdaruratan Pada Lansia Untuk Caregiver Di Wisma Lansia Harapan Asri, Banyumanik, Semarang</t>
  </si>
  <si>
    <t>Sumber Dana</t>
  </si>
  <si>
    <t>Jenis Dana</t>
  </si>
  <si>
    <t>Jumlah Dana (Rupiah)</t>
  </si>
  <si>
    <t>Jumlah 
(Rupiah)</t>
  </si>
  <si>
    <t xml:space="preserve">Mahasiswa </t>
  </si>
  <si>
    <t>SPP</t>
  </si>
  <si>
    <t>Sumbangan lainnya</t>
  </si>
  <si>
    <t>Lain-lain: ...</t>
  </si>
  <si>
    <t>Kementerian/ Yayasan</t>
  </si>
  <si>
    <r>
      <rPr>
        <sz val="10"/>
        <color theme="1"/>
        <rFont val="Calibri"/>
        <family val="2"/>
      </rPr>
      <t>Anggaran rutin</t>
    </r>
    <r>
      <rPr>
        <vertAlign val="superscript"/>
        <sz val="10"/>
        <color theme="1"/>
        <rFont val="Calibri"/>
        <family val="2"/>
      </rPr>
      <t>*)</t>
    </r>
  </si>
  <si>
    <t>Anggaran pembangunan</t>
  </si>
  <si>
    <t xml:space="preserve">Hibah penelitian </t>
  </si>
  <si>
    <t>Hibah PkM</t>
  </si>
  <si>
    <r>
      <rPr>
        <sz val="10"/>
        <color theme="1"/>
        <rFont val="Calibri"/>
        <family val="2"/>
      </rPr>
      <t>PT sendiri</t>
    </r>
    <r>
      <rPr>
        <vertAlign val="superscript"/>
        <sz val="10"/>
        <color theme="1"/>
        <rFont val="Calibri"/>
        <family val="2"/>
      </rPr>
      <t>**)</t>
    </r>
  </si>
  <si>
    <t xml:space="preserve">Jasa layanan profesi dan/atau keahlian </t>
  </si>
  <si>
    <t>Produk institusi</t>
  </si>
  <si>
    <t>Kerjasama kelembagaan (pemerintah atau swasta)</t>
  </si>
  <si>
    <t>Sumber lain (dalam dan luar negeri)</t>
  </si>
  <si>
    <t>Hibah</t>
  </si>
  <si>
    <t>Dana lestari dan filantropis</t>
  </si>
  <si>
    <t>Jumlah (1 + 2 + 3 + 4)</t>
  </si>
  <si>
    <r>
      <rPr>
        <sz val="10"/>
        <color theme="1"/>
        <rFont val="Calibri"/>
        <family val="2"/>
      </rPr>
      <t xml:space="preserve">Dana penelitian dan PkM </t>
    </r>
    <r>
      <rPr>
        <vertAlign val="superscript"/>
        <sz val="10"/>
        <color theme="1"/>
        <rFont val="Calibri"/>
        <family val="2"/>
      </rPr>
      <t>***)</t>
    </r>
  </si>
  <si>
    <t>Dana penelitian</t>
  </si>
  <si>
    <t>Dana PkM</t>
  </si>
  <si>
    <t>Jumlah (5)</t>
  </si>
  <si>
    <t>Jumlah (1 + 2 + 3 + 4 + 5)</t>
  </si>
  <si>
    <t>Jenis Penggunaan</t>
  </si>
  <si>
    <t>Dana (Rupiah)</t>
  </si>
  <si>
    <r>
      <rPr>
        <sz val="10"/>
        <color theme="1"/>
        <rFont val="Calibri"/>
        <family val="2"/>
      </rPr>
      <t xml:space="preserve">Dana operasional proses pembelajaran </t>
    </r>
    <r>
      <rPr>
        <vertAlign val="superscript"/>
        <sz val="10"/>
        <color theme="1"/>
        <rFont val="Calibri"/>
        <family val="2"/>
      </rPr>
      <t>*)</t>
    </r>
  </si>
  <si>
    <r>
      <rPr>
        <sz val="10"/>
        <color theme="1"/>
        <rFont val="Calibri"/>
        <family val="2"/>
      </rPr>
      <t xml:space="preserve">Dana penelitian </t>
    </r>
    <r>
      <rPr>
        <vertAlign val="superscript"/>
        <sz val="10"/>
        <color theme="1"/>
        <rFont val="Calibri"/>
        <family val="2"/>
      </rPr>
      <t>**)</t>
    </r>
  </si>
  <si>
    <r>
      <rPr>
        <sz val="10"/>
        <color theme="1"/>
        <rFont val="Calibri"/>
        <family val="2"/>
      </rPr>
      <t xml:space="preserve">Dana pengabdian kepada masyarakat </t>
    </r>
    <r>
      <rPr>
        <vertAlign val="superscript"/>
        <sz val="10"/>
        <color theme="1"/>
        <rFont val="Calibri"/>
        <family val="2"/>
      </rPr>
      <t>***)</t>
    </r>
  </si>
  <si>
    <t>Investasi prasarana</t>
  </si>
  <si>
    <t xml:space="preserve">Investasi sarana </t>
  </si>
  <si>
    <t>Investasi SDM</t>
  </si>
  <si>
    <t>Lain-lain, sebutkan: ...</t>
  </si>
  <si>
    <r>
      <rPr>
        <sz val="10"/>
        <color theme="1"/>
        <rFont val="Calibri"/>
        <family val="2"/>
      </rPr>
      <t xml:space="preserve">Dana Penelitian </t>
    </r>
    <r>
      <rPr>
        <vertAlign val="superscript"/>
        <sz val="10"/>
        <color theme="1"/>
        <rFont val="Calibri"/>
        <family val="2"/>
      </rPr>
      <t>****)</t>
    </r>
  </si>
  <si>
    <r>
      <rPr>
        <sz val="10"/>
        <color theme="1"/>
        <rFont val="Calibri"/>
        <family val="2"/>
      </rPr>
      <t xml:space="preserve">Dana PkM </t>
    </r>
    <r>
      <rPr>
        <vertAlign val="superscript"/>
        <sz val="10"/>
        <color theme="1"/>
        <rFont val="Calibri"/>
        <family val="2"/>
      </rPr>
      <t>****)</t>
    </r>
  </si>
  <si>
    <t>Program Pendidikan</t>
  </si>
  <si>
    <t>Jumlah PS</t>
  </si>
  <si>
    <t>Jumlah Lulusan pada</t>
  </si>
  <si>
    <t>Rata-rata IPK Lulusan pada</t>
  </si>
  <si>
    <t xml:space="preserve">Doktor/ Doktor Terapan/ Subspesialis, </t>
  </si>
  <si>
    <t>a. Profesi 1 Tahun</t>
  </si>
  <si>
    <t>b. Profesi 2 Tahun</t>
  </si>
  <si>
    <t>Sarjana/ Diploma Empat/ Sarjana Terapan</t>
  </si>
  <si>
    <t xml:space="preserve">Diploma Tiga </t>
  </si>
  <si>
    <t>Diploma Dua</t>
  </si>
  <si>
    <t>Diploma Satu</t>
  </si>
  <si>
    <t>Nama Kegiatan</t>
  </si>
  <si>
    <t>Waktu Penyelenggaraan (YYYY)</t>
  </si>
  <si>
    <r>
      <rPr>
        <b/>
        <sz val="10"/>
        <color theme="1"/>
        <rFont val="Calibri"/>
        <family val="2"/>
      </rPr>
      <t>Tingkat</t>
    </r>
    <r>
      <rPr>
        <b/>
        <vertAlign val="superscript"/>
        <sz val="10"/>
        <color theme="1"/>
        <rFont val="Calibri"/>
        <family val="2"/>
      </rPr>
      <t>*)</t>
    </r>
  </si>
  <si>
    <t>Prestasi yang Dicapai</t>
  </si>
  <si>
    <t>Provinsi/Wilayah</t>
  </si>
  <si>
    <t>Juara 1</t>
  </si>
  <si>
    <t>Juara 3</t>
  </si>
  <si>
    <t>LOMBA ESAI KESEHATAN</t>
  </si>
  <si>
    <t>Juara 10 Besar</t>
  </si>
  <si>
    <t>LOMBA POSTER</t>
  </si>
  <si>
    <t>Juara 2</t>
  </si>
  <si>
    <t>LOMBA POSTER DIGITAL</t>
  </si>
  <si>
    <t>ENGLISH DEBAT</t>
  </si>
  <si>
    <r>
      <rPr>
        <sz val="11"/>
        <color theme="1"/>
        <rFont val="Calibri"/>
        <family val="2"/>
      </rPr>
      <t>*)</t>
    </r>
    <r>
      <rPr>
        <sz val="11"/>
        <color theme="1"/>
        <rFont val="Calibri"/>
        <family val="2"/>
      </rPr>
      <t xml:space="preserve"> Beri tanda V pada kolom yang sesuai</t>
    </r>
  </si>
  <si>
    <r>
      <rPr>
        <b/>
        <sz val="10"/>
        <color theme="1"/>
        <rFont val="Calibri"/>
        <family val="2"/>
      </rPr>
      <t>Tingkat</t>
    </r>
    <r>
      <rPr>
        <b/>
        <vertAlign val="superscript"/>
        <sz val="10"/>
        <color theme="1"/>
        <rFont val="Calibri"/>
        <family val="2"/>
      </rPr>
      <t>*)</t>
    </r>
  </si>
  <si>
    <t>Bola Voli</t>
  </si>
  <si>
    <t xml:space="preserve">Futsal </t>
  </si>
  <si>
    <t>Duta Wisata dan  Budaya DKI JKT</t>
  </si>
  <si>
    <t xml:space="preserve">Putri wisata dan budaya </t>
  </si>
  <si>
    <t xml:space="preserve">Lomba Vokal Grup </t>
  </si>
  <si>
    <t>Lomba Fotografi</t>
  </si>
  <si>
    <t xml:space="preserve">Lomba Puisi </t>
  </si>
  <si>
    <t>Lomba TIK TOK Kemerdekaan RI</t>
  </si>
  <si>
    <t xml:space="preserve">Lomba Fotogenic </t>
  </si>
  <si>
    <t xml:space="preserve">Mading 3 Dimensi </t>
  </si>
  <si>
    <t xml:space="preserve">Lomba Fotografi </t>
  </si>
  <si>
    <t>Lomba Tari Saman</t>
  </si>
  <si>
    <r>
      <rPr>
        <sz val="11"/>
        <color theme="1"/>
        <rFont val="Calibri"/>
        <family val="2"/>
      </rPr>
      <t>*)</t>
    </r>
    <r>
      <rPr>
        <sz val="11"/>
        <color theme="1"/>
        <rFont val="Calibri"/>
        <family val="2"/>
      </rPr>
      <t xml:space="preserve"> Beri tanda V pada kolom yang sesuai</t>
    </r>
  </si>
  <si>
    <t>Rata-rata Masa Studi Lulusan pada</t>
  </si>
  <si>
    <t>Tabel 5.c.2) Rasio kelulusan tepat waktu dan rasio keberhasilan studi</t>
  </si>
  <si>
    <t>Tabel 5.c.2).a Rasio kelulusan tepat waktu dan rasio keberhasilan studi pada program Doktor/Doktor Terapan/Subspesialis</t>
  </si>
  <si>
    <t>Tahun Masuk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</si>
  <si>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</si>
  <si>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>Jumlah Lulusan s.d. Akhir TS</t>
  </si>
  <si>
    <t>Awal TS-6</t>
  </si>
  <si>
    <t>Awal TS-5</t>
  </si>
  <si>
    <t>Awal TS-4</t>
  </si>
  <si>
    <t>Awal TS-3</t>
  </si>
  <si>
    <t>Awal TS-2</t>
  </si>
  <si>
    <t>Awal TS-1</t>
  </si>
  <si>
    <t>Akhir TS</t>
  </si>
  <si>
    <t>TS-6</t>
  </si>
  <si>
    <t>TS-5</t>
  </si>
  <si>
    <t>Tabel 5.c.2).b Rasio kelulusan tepat waktu dan rasio keberhasilan studi pada program Magister/Magister Terapan/Spesialis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</si>
  <si>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</si>
  <si>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>Tabel 5.c.2).c Rasio kelulusan tepat waktu dan rasio keberhasilan studi pada program Profesi 1 tahun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</si>
  <si>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</si>
  <si>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>Jumlah Lulusan  s.d. akhir TS</t>
  </si>
  <si>
    <t>awal TS-1</t>
  </si>
  <si>
    <t>awal TS</t>
  </si>
  <si>
    <t>akhir TS</t>
  </si>
  <si>
    <t>Tabel 5.c.2).d Rasio kelulusan tepat waktu dan rasio keberhasilan studi pada program Profesi 2 tahun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</si>
  <si>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</si>
  <si>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>Jumlah Lulusan s.d. akhir TS</t>
  </si>
  <si>
    <t>awal TS-2</t>
  </si>
  <si>
    <t>Tabel 5.c.2).e Rasio kelulusan tepat waktu dan rasio keberhasilan studi pada program Sarjana/Diploma Empat/Sarjana Terapan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</si>
  <si>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</si>
  <si>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>awal TS-6</t>
  </si>
  <si>
    <t>awal TS-5</t>
  </si>
  <si>
    <t>awal TS-4</t>
  </si>
  <si>
    <t>awal TS-3</t>
  </si>
  <si>
    <t>Tabel 5.c.2).f Rasio kelulusan tepat waktu dan rasio keberhasilan studi pada program Diploma Tiga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</si>
  <si>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</si>
  <si>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 xml:space="preserve">Jumlah Lulusan s.d. akhir TS </t>
  </si>
  <si>
    <t>Tabel 5.c.2).g Rasio kelulusan tepat waktu dan rasio keberhasilan studi pada program Diploma Dua</t>
  </si>
  <si>
    <r>
      <rPr>
        <b/>
        <sz val="10"/>
        <color theme="1"/>
        <rFont val="Calibri"/>
        <family val="2"/>
      </rPr>
      <t>Jumlah Mahasiswa per Angkatan pada Tahun</t>
    </r>
    <r>
      <rPr>
        <b/>
        <vertAlign val="superscript"/>
        <sz val="10"/>
        <color theme="1"/>
        <rFont val="Calibri"/>
        <family val="2"/>
      </rPr>
      <t>*)</t>
    </r>
  </si>
  <si>
    <t>Tabel 5.c.2).h Rasio kelulusan tepat waktu dan rasio keberhasilan studi pada program Diploma Satu</t>
  </si>
  <si>
    <r>
      <rPr>
        <b/>
        <sz val="10"/>
        <color theme="1"/>
        <rFont val="Calibri"/>
        <family val="2"/>
      </rPr>
      <t xml:space="preserve">Jumlah Mahasiswa per Angkatan </t>
    </r>
    <r>
      <rPr>
        <b/>
        <vertAlign val="superscript"/>
        <sz val="10"/>
        <color theme="1"/>
        <rFont val="Calibri"/>
        <family val="2"/>
      </rPr>
      <t>*)</t>
    </r>
  </si>
  <si>
    <t xml:space="preserve">Jumlah Lulusan pada akhir TS </t>
  </si>
  <si>
    <t>Banyaknya Lulusan</t>
  </si>
  <si>
    <t>Banyaknya Lulusan yang memberikan Jawaban</t>
  </si>
  <si>
    <t>Doktor/Doktor Terapan/Subspesialis</t>
  </si>
  <si>
    <t>Magister/Magister Terapan/Spesialis</t>
  </si>
  <si>
    <t>Sarjana</t>
  </si>
  <si>
    <t>Diploma Empat/ Sarjana Terapan</t>
  </si>
  <si>
    <t>Diploma Tiga</t>
  </si>
  <si>
    <t>Rata-rata Masa Tunggu Lulusan 
(Bulan)</t>
  </si>
  <si>
    <t>&lt;3 bulan</t>
  </si>
  <si>
    <t>&lt; 6 bulan</t>
  </si>
  <si>
    <t>&lt;6 bulan</t>
  </si>
  <si>
    <t xml:space="preserve">Diploma Dua </t>
  </si>
  <si>
    <t>Persentase Kesesuaian Bidang Kerja 
(%)</t>
  </si>
  <si>
    <t>Banyaknya Lulusan yang Dinilai oleh Pengguna</t>
  </si>
  <si>
    <t xml:space="preserve">Aspek Penilaian </t>
  </si>
  <si>
    <t>Hasil Penilaian 
(%)</t>
  </si>
  <si>
    <t>Sangat Baik</t>
  </si>
  <si>
    <t>Baik</t>
  </si>
  <si>
    <t>Cukup</t>
  </si>
  <si>
    <t>Kurang</t>
  </si>
  <si>
    <t>Etika</t>
  </si>
  <si>
    <t>Keahlian pada bidang ilmu (kompetensi utama)</t>
  </si>
  <si>
    <t>Kemampuan berbahasa asing</t>
  </si>
  <si>
    <t>Penggunaan teknologi informasi</t>
  </si>
  <si>
    <t>Kemampuan berkomunikasi</t>
  </si>
  <si>
    <t>Kerjasama</t>
  </si>
  <si>
    <t>Pengembangan diri</t>
  </si>
  <si>
    <t>Banyaknya Lulusan yang Telah Bekerja/ Berwirausaha</t>
  </si>
  <si>
    <t>Tingkat/Ukuran Tempat Kerja/Berwirausaha</t>
  </si>
  <si>
    <t>Lokal/ Wilayah/ Berwirausaha tidak Berbadan Hukum</t>
  </si>
  <si>
    <t>Nasional/ Berwirausaha Berbadan Hukum</t>
  </si>
  <si>
    <t>Multinasiona/ Internasional</t>
  </si>
  <si>
    <t>Jenis Publikasi</t>
  </si>
  <si>
    <t xml:space="preserve">Jumlah Judul </t>
  </si>
  <si>
    <t>Jurnal penelitian tidak terakreditasi</t>
  </si>
  <si>
    <t>Jurnal penelitian nasional terakreditasi</t>
  </si>
  <si>
    <t>Jurnal penelitian internasional</t>
  </si>
  <si>
    <t>Jurnal penelitian internasional bereputasi</t>
  </si>
  <si>
    <t>Seminar wilayah/lokal/perguruan tinggi</t>
  </si>
  <si>
    <t>Seminar nasional</t>
  </si>
  <si>
    <t>Seminar internasional</t>
  </si>
  <si>
    <t>Tulisan di media massa nasional</t>
  </si>
  <si>
    <t>Tulisan di media massa internasional</t>
  </si>
  <si>
    <t>Tabel 5.g Sitasi Karya Ilmiah dalam 3 tahun terakhir</t>
  </si>
  <si>
    <t>Nama Penulis</t>
  </si>
  <si>
    <t xml:space="preserve">Judul Artikel yang Disitasi (Jurnal, Volume, Tahun, Nomor, Halaman) </t>
  </si>
  <si>
    <t>Banyaknya Artikel yang Mensitasi</t>
  </si>
  <si>
    <t>Veronica Yeni Rahmawati, Jehan Puspasari, E Ernawati, C Casman, Mellyani Eka Sari, Rici Rianjar</t>
  </si>
  <si>
    <t xml:space="preserve">Telaah Kebijakan Mitigasi Kesehatan Kelompok Rentan Pasca Pandemi dan Keadaan Luar Biasa Lain </t>
  </si>
  <si>
    <t>Pengelolaan sampah rumah tangga desa sukaluyu karawang melalui reduce, reuse, dan recycle guna mendorong perilaku hidup bersih dan sehat</t>
  </si>
  <si>
    <t xml:space="preserve">Studi literatur: Penolakan jenazah COVID-19 di Indonesia </t>
  </si>
  <si>
    <t>Burnout pada Karyawan di Rumah Sakit Selama Wabah COVID-19</t>
  </si>
  <si>
    <t>Yarwin Yari</t>
  </si>
  <si>
    <t xml:space="preserve">Deskripsi Tingkat Kecemasan Perawat Saat Bertugas di Ruang Perawatan Covid-19 </t>
  </si>
  <si>
    <t>Yarwin yari</t>
  </si>
  <si>
    <t>Hubungan Tingkat Pengetahuan dan Sikap dengan Kesiapsiagaan Bencana Banjir pada Mahasiswa Kesehatan di DKI Jakarta</t>
  </si>
  <si>
    <t xml:space="preserve">The Effect of Reflection Massage On Reducing Anxiety of Burning Patients: Literature Study </t>
  </si>
  <si>
    <t xml:space="preserve">Emotional Quotient (EQ) Berpengaruh Terhadap Gangguan Menstruasi Pada Remaja Di Masa Pembelajaran Jarak Jauh </t>
  </si>
  <si>
    <t xml:space="preserve">The Effect of Thinking Like a Nurse Simulation as an Online Clinical Learning Method on Nursing Students’ Satisfaction and Confidence during the Covid-19 Pandemic </t>
  </si>
  <si>
    <t xml:space="preserve">The Psychological Capital and Anxiety Felt by Post-Market Fire Disaster Victims </t>
  </si>
  <si>
    <t xml:space="preserve">Indonesian Student Nurses’ E-Health Literacy Skills </t>
  </si>
  <si>
    <t xml:space="preserve">Hubungan Karakteristik Perawat dengan Tingkat Pengetahuan mengenai Ventilator Associated Pnemonia (VAP) di Ruang ICU dan ICCU RS Husada Jakarta </t>
  </si>
  <si>
    <t>Ressa Andriyani Utami, Ria Efkelin Mose, Martini Martini, Ary Rahmaningsih</t>
  </si>
  <si>
    <t>Hubungan Pengetahuan Dengan Perilaku Pencegahan Covid-19 Pada Anak Usia Sekolah Di Kota Jakarta Selatan</t>
  </si>
  <si>
    <t>Ressa Andriyani Utami</t>
  </si>
  <si>
    <t xml:space="preserve">Efektivitas Swedish Massage Terhadap Kualitas Tidur Dan Tingkat Insomnia Lansia </t>
  </si>
  <si>
    <t>Ressa Andriyani Utami, Ria Efkelin</t>
  </si>
  <si>
    <t>Analisis Pengaruh Terapi Garam Epsom terhadap Kadar Asam Urat dan Skala Nyeri pada Lansia dengan Gout Arthritis</t>
  </si>
  <si>
    <t>Ria Efkelin Mose</t>
  </si>
  <si>
    <t>Pengaruh Kepemimpinan terhadap Kinerja Perawat di Ruang Perawatan Kelas III RS Husada Jakarta</t>
  </si>
  <si>
    <t>Sarah Geltri Harahap, Yurrita Mailintina, Ellynia Ellynia, Ria Efkelin, Apriliana Pipin</t>
  </si>
  <si>
    <t>Happy Family Without Stunting melalui Pemberian Edukasi Status Gizi untuk Ibu dan Kader Jakarta Utara</t>
  </si>
  <si>
    <t xml:space="preserve">Pengaruh Perawatan Daerah Pemasangan Infus Terhadap Kejadian Phlebitis di RS Kota Kisaran </t>
  </si>
  <si>
    <t>Tabel 5.h Luaran Lainnya</t>
  </si>
  <si>
    <t>Tabel 5.h.1 HKI (Paten, Paten Sederhana)</t>
  </si>
  <si>
    <t>Luaran Penelitian dan PkM</t>
  </si>
  <si>
    <t>I</t>
  </si>
  <si>
    <r>
      <rPr>
        <b/>
        <sz val="10"/>
        <color theme="1"/>
        <rFont val="Calibri"/>
        <family val="2"/>
      </rPr>
      <t xml:space="preserve">HKI: </t>
    </r>
    <r>
      <rPr>
        <sz val="10"/>
        <color theme="1"/>
        <rFont val="Calibri"/>
        <family val="2"/>
      </rPr>
      <t>a) Paten, b) Paten Sederhana</t>
    </r>
  </si>
  <si>
    <t>Tabel 5.h.2 HKI (Hak Cipta, Desain Produk Industri, dll.)</t>
  </si>
  <si>
    <t>II</t>
  </si>
  <si>
    <r>
      <rPr>
        <b/>
        <sz val="10"/>
        <color theme="1"/>
        <rFont val="Calibri"/>
        <family val="2"/>
      </rPr>
      <t xml:space="preserve">HKI: </t>
    </r>
    <r>
      <rPr>
        <sz val="10"/>
        <color theme="1"/>
        <rFont val="Calibri"/>
        <family val="2"/>
      </rPr>
      <t>a) Hak Cipta, b) Desain Produk Industri,  c) Perlindungan Varietas Tanaman (Sertifikat Perlindungan Varietas Tanaman, Sertifikat Pelepasan Varietas, Sertifikat Pendaftaran Varietas), d) Desain Tata Letak Sirkuit Terpadu, e) dll.)</t>
    </r>
  </si>
  <si>
    <t>Karya Tulis (Artikel)</t>
  </si>
  <si>
    <t>Modul</t>
  </si>
  <si>
    <t>Karya Rekaman Video</t>
  </si>
  <si>
    <t>Fisiologi Menstruasi Dan Konsep Kehamilan</t>
  </si>
  <si>
    <t>Konsep Persalinan &amp; Askep Ibu Bersalin</t>
  </si>
  <si>
    <t>Sejarah Dan Konsep Surveilans Kesehatan</t>
  </si>
  <si>
    <t>Care each other  (Menerapkan Perilaku Hidup Bersih dan Sehat pada Masa Pandemic COVID-19 di Panti Asuhan</t>
  </si>
  <si>
    <t>Karya Tulis Artikel</t>
  </si>
  <si>
    <t>Perencanaan Dan Pelaksanaan Survelians Kesehatan</t>
  </si>
  <si>
    <t>Surveilans Kesehatan Bidang Gizi</t>
  </si>
  <si>
    <t>Statistik Dalam Surveilans Kesehatan</t>
  </si>
  <si>
    <t>Buku Ajar Kebutuhan Dasar Manusia</t>
  </si>
  <si>
    <t>Konsep Bayi Baru Lahir</t>
  </si>
  <si>
    <t>Buku</t>
  </si>
  <si>
    <t>Manajemen Sumber Daya Manusia Kesehatan</t>
  </si>
  <si>
    <t>Dasar-dasar Administrasi Kesehatan</t>
  </si>
  <si>
    <t>Video Learning: Pemeriksaan Fisik Ibu Hamil</t>
  </si>
  <si>
    <t xml:space="preserve">Video Learning : Asuhan Keperawatan pada Pasien dengan Diagnosis Ansietas </t>
  </si>
  <si>
    <t>Pengabdian Kepada Masyarakat: Peningkatan Pengetahuan dan Keterampilan Masyarakat dalam Pencegahan Stunting pada Balita di Masa Pandemi di Kelurahan Karang Anyar, Jakarta Pusat</t>
  </si>
  <si>
    <t>Konsep dan Aplikasi Asuhan Laktasi Kontemporer</t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</si>
  <si>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Keluarga Berencana</t>
    </r>
  </si>
  <si>
    <t>Pamflet</t>
  </si>
  <si>
    <t>Asuhan Keperawatan Kritis</t>
  </si>
  <si>
    <t>Konsep-konsep Dasar Keperawatan</t>
  </si>
  <si>
    <t>Modul Penatalaksanaan Terapi Garam Epsom</t>
  </si>
  <si>
    <t>Asuhan Keperawatan Paliatif</t>
  </si>
  <si>
    <t>Metodologi Riset Keperawatan</t>
  </si>
  <si>
    <t>Proses Dokumentasi Keperawatan</t>
  </si>
  <si>
    <t>Pengantar Keperawatan Jiwa</t>
  </si>
  <si>
    <t>The effect of nursing intervention-based Levine conceptual model program on rehabilitation process among fracture patient</t>
  </si>
  <si>
    <t>Modul Pedoman Edukasi Berbasis Manajemen Diri Pada Pasien Diabetes Melitus</t>
  </si>
  <si>
    <t>Karya Ilmiah</t>
  </si>
  <si>
    <t>Pengantar Keperawatan Medikal Bedah</t>
  </si>
  <si>
    <t>Dasar Keperawatan Profesional</t>
  </si>
  <si>
    <t>Keperawatan Bencana dan Kegawatdaruratan</t>
  </si>
  <si>
    <t>Tabel 5.h.3 Teknologi Tepat Guna, Produk, Karya Seni, Rekayasa Sosial</t>
  </si>
  <si>
    <t>III</t>
  </si>
  <si>
    <t>Teknologi Tepat Guna, Produk (Produk Terstandarisasi, Produk Tersertifikasi), Karya Seni, Rekayasa Sosial</t>
  </si>
  <si>
    <r>
      <rPr>
        <sz val="11"/>
        <color theme="1"/>
        <rFont val="Calibri"/>
        <family val="2"/>
      </rPr>
      <t xml:space="preserve">Tabel 5.h.4 Buku Ber-ISBN, </t>
    </r>
    <r>
      <rPr>
        <i/>
        <sz val="11"/>
        <color theme="1"/>
        <rFont val="Calibri"/>
        <family val="2"/>
      </rPr>
      <t>Book Chapter</t>
    </r>
  </si>
  <si>
    <t>IV</t>
  </si>
  <si>
    <r>
      <rPr>
        <b/>
        <sz val="10"/>
        <color theme="1"/>
        <rFont val="Calibri"/>
        <family val="2"/>
      </rPr>
      <t xml:space="preserve">Buku ber-ISBN, </t>
    </r>
    <r>
      <rPr>
        <b/>
        <i/>
        <sz val="10"/>
        <color theme="1"/>
        <rFont val="Calibri"/>
        <family val="2"/>
      </rPr>
      <t>Book Chapter</t>
    </r>
  </si>
  <si>
    <t>ISBN : 9786025590146</t>
  </si>
  <si>
    <t>ISBN : 9786025590177</t>
  </si>
  <si>
    <t>ISBN : 9786235856469</t>
  </si>
  <si>
    <t>ISBN : 9786234660340</t>
  </si>
  <si>
    <t>ISBN : 9786233625296</t>
  </si>
  <si>
    <t>ISBN : 9786233625173</t>
  </si>
  <si>
    <t>ISBN : 9786233625210</t>
  </si>
  <si>
    <t>ISBN : 9786235981680</t>
  </si>
  <si>
    <t>ISBN : 9786235981727</t>
  </si>
  <si>
    <t>ISBN : 9786233426190</t>
  </si>
  <si>
    <t>ISBN: 9786233426664</t>
  </si>
  <si>
    <t>ISBN : 9786233426374</t>
  </si>
  <si>
    <t>ISBN : 9786233426169</t>
  </si>
  <si>
    <t>ISBN : 9786233426862</t>
  </si>
  <si>
    <t>ISBN : 9786233426527</t>
  </si>
  <si>
    <t>ISBN : 9786233426671</t>
  </si>
  <si>
    <t>ISBN : 9786233426695</t>
  </si>
  <si>
    <t>ISBN : 9786233426435</t>
  </si>
  <si>
    <t>ISBN : 9786233426763</t>
  </si>
  <si>
    <t>ISBN : 9786230906206</t>
  </si>
  <si>
    <t>ISBN : 9786233427074</t>
  </si>
  <si>
    <t>ISBN : 9786233427210</t>
  </si>
  <si>
    <t>ISBN : 9786230917660</t>
  </si>
  <si>
    <t>ISBN : 9786233427517</t>
  </si>
  <si>
    <t>ISBN : 9786233427807</t>
  </si>
  <si>
    <t>Cek Wirya</t>
  </si>
  <si>
    <t>Adminkes 2019</t>
  </si>
  <si>
    <r>
      <t>Generasi Berencana Peduli Organ Reproduksi Perempuan (GenRe POP) Dalam Meningkatkan Personal Menstrual Hygiene Pada Remaja</t>
    </r>
    <r>
      <rPr>
        <u/>
        <sz val="11"/>
        <color theme="10"/>
        <rFont val="Calibri"/>
        <family val="2"/>
        <scheme val="minor"/>
      </rPr>
      <t xml:space="preserve"> </t>
    </r>
  </si>
  <si>
    <t>(Idea Pengabdian Masyarakat, 02(1): 14-20. 2022)</t>
  </si>
  <si>
    <t>(Indonesia: JKKI, 9(3): 61-67. 2021)</t>
  </si>
  <si>
    <r>
      <t>Telaah literatur sebagai alternatif tri dharma dosen: Bagaimana tahapan penyusunannya?</t>
    </r>
    <r>
      <rPr>
        <u/>
        <sz val="11"/>
        <color theme="10"/>
        <rFont val="Calibri"/>
        <family val="2"/>
        <scheme val="minor"/>
      </rPr>
      <t xml:space="preserve"> </t>
    </r>
  </si>
  <si>
    <t>(Jurnal Ilmu Kesehatan Dharmas Indonesia (JIKDI), 1(1): 6-15. 2021)</t>
  </si>
  <si>
    <r>
      <t>Vulnerable populations’ coping in facing challenges during the covid-19 pandemic: A systematic review</t>
    </r>
    <r>
      <rPr>
        <u/>
        <sz val="11"/>
        <color theme="10"/>
        <rFont val="Calibri"/>
        <family val="2"/>
        <scheme val="minor"/>
      </rPr>
      <t xml:space="preserve"> </t>
    </r>
  </si>
  <si>
    <t>(Jurnal Mitra Masyarakat, 2(1): 9-21. 2021)</t>
  </si>
  <si>
    <t>Puspita Hanggit Lestari, Ressa Andriyani Utami, Casman</t>
  </si>
  <si>
    <t xml:space="preserve"> (Jurnal Mitra Masyarakat, 2(1): 9-21. 2021)</t>
  </si>
  <si>
    <t>(Jurnal Kesehatan Manarang, 6 (khusus): 18-26. 2020)</t>
  </si>
  <si>
    <r>
      <t>Pengaruh kebijakan social distancing pada wabah COVID-19 terhadap kelompok rentan di Indonesia</t>
    </r>
    <r>
      <rPr>
        <u/>
        <sz val="11"/>
        <color theme="10"/>
        <rFont val="Calibri"/>
        <family val="2"/>
        <scheme val="minor"/>
      </rPr>
      <t xml:space="preserve"> </t>
    </r>
  </si>
  <si>
    <t>(Jurnal Kebijakan Kesehatan Indonesia: JKKI, 9(2): 61-67. 2020)</t>
  </si>
  <si>
    <r>
      <t>Kaleidoskop menuju seperempat abad pendidikan keperawatan di Indonesia</t>
    </r>
    <r>
      <rPr>
        <u/>
        <sz val="11"/>
        <color theme="10"/>
        <rFont val="Calibri"/>
        <family val="2"/>
        <scheme val="minor"/>
      </rPr>
      <t xml:space="preserve"> </t>
    </r>
  </si>
  <si>
    <t>(Jurnal Endurance: Kajian Ilmiah Problema Kesehatan, 5(1): 115-125. 2020)</t>
  </si>
  <si>
    <t>Jurnal Kesehatan Holistic, 5(2), 75-88. 2021</t>
  </si>
  <si>
    <t>Effectiveness of land-based and aquatic physical exercise on physical fitness, depression status and quality of life in diabetes mellitus type 2</t>
  </si>
  <si>
    <t>(SYNTHESIS Global Health Journal, 36-51. 2023)</t>
  </si>
  <si>
    <t xml:space="preserve">(Journal of Nursing Education and Practice, Volume 01 No.01. 5-9. 2021) </t>
  </si>
  <si>
    <t>(Jurnal Kesehatan Holistic, 5(2), 52-62. 2021)</t>
  </si>
  <si>
    <t>(STRADA Jurnal Ilmiah Kesehatan, 10(1), 1339-1347. 2021)</t>
  </si>
  <si>
    <t>Efektivitas Pursed Lips Breathing dan Posisi Pronasi dalam Mengatasi Dispnea pada Pasien Penyakit Paru Obstruktif Kronis (PPOK): Randomized Controlled Trial</t>
  </si>
  <si>
    <t>(Jurnal Keperawatan 14 (3), 575-582. 2022)</t>
  </si>
  <si>
    <t>The Nipple Stimulation Meningkatkan Kontraksi Uterus Pada Ibu Yang Mengalami Persalinan Kala Dua Memanjang: Evidence Based Nursing Practices</t>
  </si>
  <si>
    <t>(An Idea Health Journal 2 (02), 65-70, 2022)</t>
  </si>
  <si>
    <t>(Jurnal Ilmiah Kesehatan Keperawatan, 17(3), 219-229. 2021)</t>
  </si>
  <si>
    <t>Dian Fitria, Tri Setyaningsih, Jehan Puspasari, Veronica Yeni, Ni Made Suarti, Ulfa Nur Rohmah</t>
  </si>
  <si>
    <t>Pengaruh Penarikan Smartphone Siswa terhadap Nomophobia, Kecemasan, dan Kesejahteraan Subjektif</t>
  </si>
  <si>
    <t>(Jurnal Keperawatan Jiwa 10 (4), 865-874, 2022)</t>
  </si>
  <si>
    <t>Dian Fitria, Veronica Rahmawati, Ernawati Ernawati</t>
  </si>
  <si>
    <t>Refleksi Dua Tahun Pandemi Covid-19: Dampak Pembelajaran Daring pada Lulusan Vokasi</t>
  </si>
  <si>
    <t>(Jurnal Ilmiah Permas: Jurnal Ilmiah STIKES Kendal 13 (1), 243-252, 2023)</t>
  </si>
  <si>
    <t>Dian Fitria Jehan Puspasari</t>
  </si>
  <si>
    <t>Puspita Hanggit</t>
  </si>
  <si>
    <t>(Jurnal Ners, 16(2). 111-118. 2021)</t>
  </si>
  <si>
    <t>(Jurnal Ners, Vol 15(1) : 2020)</t>
  </si>
  <si>
    <t>Jehan Puspasari, Dian FItria Fanani</t>
  </si>
  <si>
    <t>Efektifitas Qigong Exercise Selama Kehamilan dalam Pencegahan Gejala Depresi Post Partum pada Ibu Remaja</t>
  </si>
  <si>
    <t>(Jurnal Kesehatan Holistic 4 (1), 27-33, 2020)</t>
  </si>
  <si>
    <t>Dian Fitria, Malianti Silalahi, Tri Setyaningsih, Fendy Yesayas</t>
  </si>
  <si>
    <t>Dampak COVID-19: Stres pada Orang Tua dengan Kejadian Emotional Abuse pada Pembelajaran Jarak Jauh (PJJ)</t>
  </si>
  <si>
    <t>(Jurnal Kesehatan Holistic 6 (2), 71-80, 2022)</t>
  </si>
  <si>
    <t>Nia Rosliany, Jehan Puspasari, Casman Casman, Malianti Silalahi</t>
  </si>
  <si>
    <t>Conscience of Nursing Students: We Need to be Trusted and Appreciated, Not Bullied When Doing Clinical Practice in the Era of Covid-19</t>
  </si>
  <si>
    <t>International Journal of Nursing and Health Services (IJNHS) 6 (1), 16-24, 2023</t>
  </si>
  <si>
    <t>Enni Juliani, Ressa Andriyani Utami</t>
  </si>
  <si>
    <t>(Stud Health Technol Inform. 2021 Dec 15;284:444-446)</t>
  </si>
  <si>
    <t>(Jurnal Kesehatan Holistic, 2(1), 42-52. 2018)</t>
  </si>
  <si>
    <t>Ressa Andriyani Utami, Ria Efkelin Mose, Martini</t>
  </si>
  <si>
    <t>Pengetahuan, sikap dan keterampilan masyarakat dalam pencegahan COVID-19 di DKI Jakarta</t>
  </si>
  <si>
    <t>(Jurnal Kesehatan Holistic 4 (2), 68-77, 2020)</t>
  </si>
  <si>
    <t>(KOSALA: Jurnal Ilmu Kesehatan 8 (2), 71-78, 2020)</t>
  </si>
  <si>
    <t>(KOSALA: Jurnal Ilmu Kesehatan 8 (2), 97-106, 2020)</t>
  </si>
  <si>
    <t>(JURNAL KESEHATAN MERCUSUAR, 5(2), 93–99, 2022)</t>
  </si>
  <si>
    <t>(Jurnal Kesehatan Holistic, 4(1), 1-11, 2020)</t>
  </si>
  <si>
    <t>(APMa Jurnal Pengabdian Masyarakat 3 (1), 47-55, 2023)</t>
  </si>
  <si>
    <t>Henrianto Karolus Siregar</t>
  </si>
  <si>
    <t>(Jurnal Ilmu Keperawatan Medikal Bedah, 4(2), 58–66, 2021)</t>
  </si>
  <si>
    <t>Jehan Puspasari, Nia Rosliany, Malianti Silalahi, Casman Casman</t>
  </si>
  <si>
    <t>Are you infected COVID-19? For Your Safety, Keep It Secret</t>
  </si>
  <si>
    <t xml:space="preserve"> (Jurnal Kesehatan Pasak Bumi Kalimantan 5 (2), 133-138, 2023)</t>
  </si>
  <si>
    <t>Apriliana Pipin, Ulfa Nur Rohmah, Ressa Andriyani Utami, Ria Efkelin</t>
  </si>
  <si>
    <t>Penerapan Program Care Each Other (Menerapkan Perilaku Hidup Bersih dan Sehat Pada Masa Pandemi COVID-19) di Panti Asuhan Aisyiyah DKI Jakarta</t>
  </si>
  <si>
    <r>
      <t>(</t>
    </r>
    <r>
      <rPr>
        <sz val="11"/>
        <color theme="1"/>
        <rFont val="Calibri"/>
        <family val="2"/>
      </rPr>
      <t xml:space="preserve"> </t>
    </r>
    <r>
      <rPr>
        <u/>
        <sz val="10"/>
        <color rgb="FF000000"/>
        <rFont val="Arial"/>
        <family val="2"/>
      </rPr>
      <t>Journal of Health Innovation and Community Service 1 (1), 7-13, 2022)</t>
    </r>
  </si>
  <si>
    <t>Ria Efkelin, Ressa Andriyani Utami, Yurita Mailintina</t>
  </si>
  <si>
    <t>Hubungan Kepemimpinan Dengan Kinerja Perawat di Ruang Anggrek dan Gladiola Rumah Sakit Husada Jakarta</t>
  </si>
  <si>
    <t>Aplikasi Teori Keperawatan Wiedenbach dan Kolcaba pada Ibu dengan Persalinan Kala Dua Memanjang: Case Study</t>
  </si>
  <si>
    <t>(Jurnal Kesehatan Holistic 6 (1), 12-26, 2022)</t>
  </si>
  <si>
    <t>Veronica Yeni Rahmawati, Jehan Puspasari</t>
  </si>
  <si>
    <t>Intelligence Quotient (IQ) Berpengaruh terhadap Perilaku Seksual Berisiko pada Remaja di Jakarta Pusat</t>
  </si>
  <si>
    <t>(Jurnal Kesehatan Holistic 5 (1), 40-61, 2021)</t>
  </si>
  <si>
    <t>Kajian literatur: pengaruh telenursing terhadap kualitas Hidup pasien dengan penyakit ginjal kronik yang menjalani Continuous ambulatory peritoneal dialysis (CAPD)</t>
  </si>
  <si>
    <t>(Nursing Current: Jurnal Keperawatan 9 (2), 169-187, 2021)</t>
  </si>
  <si>
    <t>Henrianto Karolus Siregar, Fendy Yesayas Pehopu</t>
  </si>
  <si>
    <t>Progressive Muscle Relaxation Techniques Reduces Anxiety in Fracture Recovery Patients at Haji Adam Malik General Hospital</t>
  </si>
  <si>
    <t>(Media Keperawatan Indonesia 5 (2), 131-138, 2022)</t>
  </si>
  <si>
    <t>Pengaruh Edukasi Manajemen Diri Terhadap Kepatuhan Mengkonsumsi OAT pada Penderita Tuberkulosis Paru di BLU RSUD Nabire Provinsi Papua</t>
  </si>
  <si>
    <t>(Jurnal Penelitian Kesehatan" SUARA FORIKES"(Journal of Health Research" Forikes Voice"), 2021)</t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</si>
  <si>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Persebaya dalam Mencegah Bunuh Diri pada Remaja Pasca Bencana</t>
    </r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</si>
  <si>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Membagun Ketahanan Psikologis Anak Sekolah dalam Upaya Disaster Preparedness melalui Program Sayap Tanggap Bencana</t>
    </r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</si>
  <si>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Konsep Dasar Keperawatan Maternitas</t>
    </r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</si>
  <si>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Konsep Dasar Pada Masa Postpartum &amp; Askep Pada Masa Postpartum</t>
    </r>
  </si>
  <si>
    <t>Artikel Hasil Penelitian dengan Judul The Effect of Thinking Like A Nurse Simulation as An Online Clinical Learning Method on Nursing Students' Satisfaction and Confidence During the COVID-19 Pandemic</t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</si>
  <si>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Interpretasi Dan Diseminasi Surveilans Epidemiologi</t>
    </r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</si>
  <si>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Terapi Komplementer: Konsep dan Aplikasi dalam Keperawatan</t>
    </r>
  </si>
  <si>
    <t>Pengabdian Kepada Masyarakat : Peningkatan Pengetahuan Dan Keterampilan Masyarakat Dalam Pencegahan Stunting Pada Balita Di Masa Pandemi Di Kelurahan Karang Anyar, Jakarta Pusat.</t>
  </si>
  <si>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Keperawatan Maternitas</t>
    </r>
  </si>
  <si>
    <r>
      <rPr>
        <sz val="7"/>
        <color rgb="FF000000"/>
        <rFont val="Times New Roman"/>
        <family val="1"/>
      </rPr>
      <t xml:space="preserve"> </t>
    </r>
    <r>
      <rPr>
        <sz val="10"/>
        <color theme="1"/>
        <rFont val="Arial"/>
        <family val="2"/>
      </rPr>
      <t>Modul Pedoman Edukasi Manajemen Diri Terhadap Kepatuhan Mengkonsumsi Obat Anti Tuberkulosis Pada Penderita Tuberkulosis Paru</t>
    </r>
  </si>
  <si>
    <r>
      <rPr>
        <sz val="7"/>
        <color rgb="FF000000"/>
        <rFont val="Times New Roman"/>
        <family val="1"/>
      </rPr>
      <t xml:space="preserve"> </t>
    </r>
    <r>
      <rPr>
        <sz val="10"/>
        <color theme="1"/>
        <rFont val="Arial"/>
        <family val="2"/>
      </rPr>
      <t>Instrumen Protokol dan Kuesioner Edukasi Manajemen Diri pada Penderita Tuberkulosis Paru</t>
    </r>
  </si>
  <si>
    <t>Keperawatan Profesional</t>
  </si>
  <si>
    <t>Metode Penelitian</t>
  </si>
  <si>
    <t>Riset Keperawatan</t>
  </si>
  <si>
    <t>Pemberdayaan Keluarga Melalui Peningkatan Sektor  Ekonomi Dan Kesehatan Di Kelurahan Susukan Kecamatan Bojonggede Kabupaten Bogor Jawa Barat</t>
  </si>
  <si>
    <t>Pengabdian Kepada Masyarakat: Optimalisasi 1000 Hari Pertama Kehidupan Dalam Mencegah Dan Menangani Stunting Di Kelurahan</t>
  </si>
  <si>
    <t>Mangga Dua Selatan Kecamatan Sawah Besar Kota Jakarta Pusat"</t>
  </si>
  <si>
    <t>Leaflet</t>
  </si>
  <si>
    <t>Anemia Pada Ibu Hamil</t>
  </si>
  <si>
    <t>Manajemen Kelas</t>
  </si>
  <si>
    <r>
      <t>K</t>
    </r>
    <r>
      <rPr>
        <sz val="10"/>
        <color theme="1"/>
        <rFont val="Arial"/>
        <family val="2"/>
      </rPr>
      <t>onsep Dasar Keperawatan</t>
    </r>
  </si>
  <si>
    <t>Karya Rekaman Suara atau Bunyi</t>
  </si>
  <si>
    <t>Ujian Objective Structured Clinical Examination (OSCE)</t>
  </si>
  <si>
    <t>Terapi Komplementer Pada Remaja</t>
  </si>
  <si>
    <t>Ceramah</t>
  </si>
  <si>
    <t>“SAMOSIR” (Persiapan Menyongsong Bayi Baru Lahir): Optimalisasi Meningkatkan Pengetahuanibu Hamil Dalam Perawatan Bayi Baru Lahir Di Kelurahan Mangga Dua Selatan</t>
  </si>
  <si>
    <t>Asuhan Keperawatan Pada Keluarga Dengan Berbagai Masalah Kesehatan</t>
  </si>
  <si>
    <t>Dasar Dasar Ilmu Biomedik: Struktur Dan Fungsi</t>
  </si>
  <si>
    <t>Pengantar Kebijakan Kesehatan untuk Mahasiswa Keperawatan</t>
  </si>
  <si>
    <t>Terapi Keperawatan Komplementer untuk Mahasiswa Keperawatan</t>
  </si>
  <si>
    <t>Karya Tulis</t>
  </si>
  <si>
    <r>
      <rPr>
        <sz val="7"/>
        <color rgb="FF000000"/>
        <rFont val="Times New Roman"/>
        <family val="1"/>
      </rPr>
      <t xml:space="preserve"> </t>
    </r>
    <r>
      <rPr>
        <sz val="10"/>
        <color theme="1"/>
        <rFont val="Arial"/>
        <family val="2"/>
      </rPr>
      <t>Hubungan Antara Spiritual Quotient (SQ) Dengan Ketakutan Dalam Menghadapi Persalinan Pada Ibu Hamil Di Wilayah Jakarta Pusat</t>
    </r>
  </si>
  <si>
    <t>Booklet</t>
  </si>
  <si>
    <r>
      <rPr>
        <sz val="7"/>
        <color rgb="FF000000"/>
        <rFont val="Times New Roman"/>
        <family val="1"/>
      </rPr>
      <t xml:space="preserve">  </t>
    </r>
    <r>
      <rPr>
        <sz val="10"/>
        <color theme="1"/>
        <rFont val="Arial"/>
        <family val="2"/>
      </rPr>
      <t>BUSA GUNTING “Buku Saku Cegah Stunting” Melalui Sanitasi Total Berbasis Masyarakat</t>
    </r>
  </si>
  <si>
    <t>Keperawatan Perkemihan</t>
  </si>
  <si>
    <t>ICT Dalam Manajemen Pendidikan</t>
  </si>
  <si>
    <r>
      <t>1.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Modul Praktikum Riset Keperawatan</t>
    </r>
  </si>
  <si>
    <r>
      <t>2.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Modul praktikum keperawatan medikal bedah II</t>
    </r>
  </si>
  <si>
    <r>
      <t>3.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Buku ajar keperawatan : Konsep Biologi Sel dan Genetika dalam Keperawatan</t>
    </r>
  </si>
  <si>
    <r>
      <t>4.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Buku Ajar Kebutuhan Dasar Manusia</t>
    </r>
  </si>
  <si>
    <r>
      <t>5.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Buju Ajar Keperawatan Onkologi</t>
    </r>
  </si>
  <si>
    <r>
      <t>6.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Ilmu Keperawatan Dasar</t>
    </r>
  </si>
  <si>
    <r>
      <t>7.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Paliatif Care &amp; Home Care</t>
    </r>
  </si>
  <si>
    <r>
      <t>8.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Manajemen Sumber Daya Manusia Kesehatan</t>
    </r>
  </si>
  <si>
    <r>
      <t>9.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Dasar-Dasar Administrasi Kebijakan Kesehatan</t>
    </r>
  </si>
  <si>
    <r>
      <t>10.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Asuhan Keperawatan Kritis</t>
    </r>
  </si>
  <si>
    <r>
      <t>11.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Pengantar Keperawatan Jiwa</t>
    </r>
  </si>
  <si>
    <r>
      <t>12.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Konsep dan Aplikasi Asuhan Laktasi Kontemporer</t>
    </r>
  </si>
  <si>
    <r>
      <t>13.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Asuhan Keperawatan paliatif</t>
    </r>
  </si>
  <si>
    <r>
      <t>14.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Dasar Keperawatan Profesional</t>
    </r>
  </si>
  <si>
    <r>
      <t>15.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Konsep-konsep dasar keperawatan</t>
    </r>
  </si>
  <si>
    <r>
      <t>16.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Model Riset Keperawatan</t>
    </r>
  </si>
  <si>
    <r>
      <t>17.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Proses Dokumentasi Keperawatan</t>
    </r>
  </si>
  <si>
    <r>
      <t>18.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Terapi komplementer  konsep dan aplikasi dalam keperawatan</t>
    </r>
  </si>
  <si>
    <r>
      <t>19.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Maternitas</t>
    </r>
  </si>
  <si>
    <r>
      <t>20.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Sukses Ukom Perawat</t>
    </r>
  </si>
  <si>
    <r>
      <t>21.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Pengantar Keperawatan Medikal Bedah</t>
    </r>
  </si>
  <si>
    <r>
      <t>22.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Bencana dan Kegawatdaruratan</t>
    </r>
  </si>
  <si>
    <r>
      <t>23.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Preventif stunting</t>
    </r>
  </si>
  <si>
    <r>
      <t>24.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gerontik</t>
    </r>
  </si>
  <si>
    <r>
      <t>25.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Pengantar asuhan keperawatan keluarga</t>
    </r>
  </si>
  <si>
    <r>
      <t>26.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Komunikasi dalam Keperawatan</t>
    </r>
  </si>
  <si>
    <t>ISBN: 9786233428729</t>
  </si>
  <si>
    <r>
      <t>27.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Metode Penelitian</t>
    </r>
  </si>
  <si>
    <t>ISBN : 9786238246366</t>
  </si>
  <si>
    <r>
      <t>28.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Manajemen Kelas</t>
    </r>
  </si>
  <si>
    <t>ISBN : 9786238301577</t>
  </si>
  <si>
    <r>
      <t>29.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Riset Keperawatan</t>
    </r>
  </si>
  <si>
    <t>ISBN: 9786233428804</t>
  </si>
  <si>
    <r>
      <t>30.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Maternitas Antenatal Care</t>
    </r>
  </si>
  <si>
    <t>ISBN : 9786233428071</t>
  </si>
  <si>
    <r>
      <t>31.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Kesehatan Reproduksi</t>
    </r>
  </si>
  <si>
    <t>ISBN : 9786233428774</t>
  </si>
  <si>
    <r>
      <t>32.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Asuhan Keperawatan Pada Pasien Infeksi Maternal</t>
    </r>
  </si>
  <si>
    <t>ISBN : 9786233428194</t>
  </si>
  <si>
    <r>
      <t>33.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Konsep Dasar Keperawatan</t>
    </r>
  </si>
  <si>
    <t>ISBN : 9786230945977</t>
  </si>
  <si>
    <r>
      <t>34.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Model-Model Teori Keperawatan</t>
    </r>
  </si>
  <si>
    <t>ISBN: 9786233429016</t>
  </si>
  <si>
    <r>
      <t>35.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Keluarga</t>
    </r>
  </si>
  <si>
    <t>ISBN: 9786233428880</t>
  </si>
  <si>
    <r>
      <t>36.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Pengantar Asuhan Keperawatan Gerontik</t>
    </r>
  </si>
  <si>
    <t>ISBN: 9786233428255</t>
  </si>
  <si>
    <r>
      <t>37.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Terapi Komplementer pada Remaja</t>
    </r>
  </si>
  <si>
    <t>ISBN: 9786233428781</t>
  </si>
  <si>
    <r>
      <t>38.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Kepemimpinan dan Manajemen Keperawatan</t>
    </r>
  </si>
  <si>
    <t>ISBN: 9786233429030</t>
  </si>
  <si>
    <r>
      <t>39.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Dasar Dasar Ilmu Biomedik: Struktur Dan Fungsi</t>
    </r>
  </si>
  <si>
    <t>ISBN: 9786233428811</t>
  </si>
  <si>
    <r>
      <t>40.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Pengantar Kebijakan Kesehatan untuk Mahasiswa Keperawatan</t>
    </r>
  </si>
  <si>
    <t>ISBN: 9786233429818</t>
  </si>
  <si>
    <r>
      <t>41.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Terapi Keperawatan Komplementer untuk Mahasiswa Keperawatan</t>
    </r>
  </si>
  <si>
    <t>ISBN : 9786233429917</t>
  </si>
  <si>
    <r>
      <t>42.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Media Pembelajaran dan Tantangannya</t>
    </r>
  </si>
  <si>
    <t>ISBN : 9786233428248</t>
  </si>
  <si>
    <r>
      <t>43.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ICT Dalam Manajemen Pendidikan</t>
    </r>
  </si>
  <si>
    <t>ISBN : 9786231130488</t>
  </si>
  <si>
    <r>
      <t>44.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Ilmu Dasar Keperawatan Gerontik</t>
    </r>
  </si>
  <si>
    <t>ISBN : 9786231130501</t>
  </si>
  <si>
    <r>
      <t>45.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Manajemen Asuhan Keperawatan pada Kehamilan Berisiko</t>
    </r>
  </si>
  <si>
    <t>ISBN : 9786231130648</t>
  </si>
  <si>
    <r>
      <t>46.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Proses Keperawatan dan Berpikir Kritis</t>
    </r>
  </si>
  <si>
    <t xml:space="preserve">ISBN : 9786231131058 </t>
  </si>
  <si>
    <r>
      <t>47.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Anak</t>
    </r>
  </si>
  <si>
    <t>ISBN : 9786231130921</t>
  </si>
  <si>
    <r>
      <t>48.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Keperawatan Perkemihan</t>
    </r>
  </si>
  <si>
    <t>ISBN : 9786233429788</t>
  </si>
  <si>
    <t>TRI DHARMA</t>
  </si>
  <si>
    <t>PKL</t>
  </si>
  <si>
    <t>PKS</t>
  </si>
  <si>
    <t>RSJ. DR. H. MARZUKI MAHDI BOGOR</t>
  </si>
  <si>
    <t>RS ATMAJAYA</t>
  </si>
  <si>
    <t>PENDAYAGUNAAN LULUSAN</t>
  </si>
  <si>
    <t>RS MITRA KELUARGA</t>
  </si>
  <si>
    <t>TZU CHI HOSPITAL</t>
  </si>
  <si>
    <t>TRI DHARMA &amp; BEASISWA</t>
  </si>
  <si>
    <t>RSPAD GATOT SOEBROTO</t>
  </si>
  <si>
    <t>RSJ.Dr.SOEHARTO HEERDJAN</t>
  </si>
  <si>
    <t xml:space="preserve">KEMENDIKBUD (Direktorat sumber Daya) </t>
  </si>
  <si>
    <t>PROPINSI DKI JAKARTA (DINKES)</t>
  </si>
  <si>
    <t>STIKES BREBES</t>
  </si>
  <si>
    <t>UNIVERSITAS KUSUMA HUSADA</t>
  </si>
  <si>
    <t>UNIVERSITAS UKRIDA</t>
  </si>
  <si>
    <t>CBT</t>
  </si>
  <si>
    <t>PKS,LAPORAN</t>
  </si>
  <si>
    <t>PSTW BUDI MULYA 2 DAN 4</t>
  </si>
  <si>
    <t>PKL &amp; PENELITIAN</t>
  </si>
  <si>
    <t>PSTW WISMA MULIA</t>
  </si>
  <si>
    <t>TRAINING &amp; REKRUTMEN</t>
  </si>
  <si>
    <t>ALSYAFA</t>
  </si>
  <si>
    <t>UNIVERSITI MALAYA</t>
  </si>
  <si>
    <t xml:space="preserve">TRI DHARMA </t>
  </si>
  <si>
    <t>UNIVERSITI ST PAUL PHILIPINA</t>
  </si>
  <si>
    <t>DHONBURI RAJABHAT UNIVERSITY THAILAND</t>
  </si>
  <si>
    <t xml:space="preserve">LAPORAN </t>
  </si>
  <si>
    <t xml:space="preserve">KEC SUKALAYU KARAWANG </t>
  </si>
  <si>
    <t xml:space="preserve">KEC SAWAH BESAR JAKPUS </t>
  </si>
  <si>
    <t>KEC KEMAYORAN JAKPUS</t>
  </si>
  <si>
    <t>DESA SUKAHARJA JABAR</t>
  </si>
  <si>
    <t xml:space="preserve">KEC. SAWAH BESAR JAKPUS </t>
  </si>
  <si>
    <t xml:space="preserve">SDN TANGKIL SARI 1 JAKPUS </t>
  </si>
  <si>
    <t xml:space="preserve">KEC. PADEMANGAN JAKPUS </t>
  </si>
  <si>
    <t xml:space="preserve">SMA SANTO LEO JAKPUS </t>
  </si>
  <si>
    <t>KEC SUKA MAKMUR BOGOR JABAR</t>
  </si>
  <si>
    <t xml:space="preserve">KKN </t>
  </si>
  <si>
    <t xml:space="preserve">KEL GAMBIR JAKPUS </t>
  </si>
  <si>
    <t>KEC CUGENANG CIANJUR JABAR</t>
  </si>
  <si>
    <t xml:space="preserve">PKM </t>
  </si>
  <si>
    <t xml:space="preserve">SUMUR BATU KEMAYORAN JAKPUS </t>
  </si>
  <si>
    <t>KEC. CUGENANG CIANJUR JABAR</t>
  </si>
  <si>
    <t>RESPONDEN  di  JABODETABEK</t>
  </si>
  <si>
    <t>SPEECH CONTEST</t>
  </si>
  <si>
    <t>LOMBA DEBAT BAHASA INGGRIS</t>
  </si>
  <si>
    <t>LOMBA DEBAT BAHASA INDONESIA</t>
  </si>
  <si>
    <t>LOMBA POSTER KESEHATAN WITH CANVA</t>
  </si>
  <si>
    <t xml:space="preserve">INTERNASIONAL POSTER COMPETITION </t>
  </si>
  <si>
    <t xml:space="preserve">LOMBA ESSAY ILMIAH </t>
  </si>
  <si>
    <t>LOMBA POSTER EDUKASI</t>
  </si>
  <si>
    <t>LOMBA ENGLISH DEBAT</t>
  </si>
  <si>
    <t>LOMBA PUBLIC SPEAKING NURSING</t>
  </si>
  <si>
    <t xml:space="preserve">Juara terbaik </t>
  </si>
  <si>
    <t xml:space="preserve">POSTER  DIGITAL KESEHATAN </t>
  </si>
  <si>
    <t xml:space="preserve">LOMBA ESSAY </t>
  </si>
  <si>
    <t xml:space="preserve">ENGLISH SPEECH </t>
  </si>
  <si>
    <t xml:space="preserve">LOMBA PUBLIC SPEAKING KESEHATAN </t>
  </si>
  <si>
    <t>Juara terbaik 3</t>
  </si>
  <si>
    <t xml:space="preserve">LOMBA EDUKASI KESEHATAN TIK TOK </t>
  </si>
  <si>
    <t xml:space="preserve">LOMBA ESSAY ILMIAH KESEHATAN </t>
  </si>
  <si>
    <t>POSTER  DIGITAL KESEHATAN ORISINALITAS</t>
  </si>
  <si>
    <t>Juara Harapan 2</t>
  </si>
  <si>
    <t>ESSAY ILMIAH SISTEMATIKA PENULISAN</t>
  </si>
  <si>
    <t xml:space="preserve">Solo Vokal </t>
  </si>
  <si>
    <t>Juara 1.Best Fotogenic</t>
  </si>
  <si>
    <t>Apresiasi 4</t>
  </si>
  <si>
    <t xml:space="preserve">Lomba Futsal </t>
  </si>
  <si>
    <t>Juara Harapan.1</t>
  </si>
  <si>
    <t xml:space="preserve">Duta Anti Kekerasan </t>
  </si>
  <si>
    <t xml:space="preserve">Poster Digital Kesehatan Design </t>
  </si>
  <si>
    <t>Juara Harapan1</t>
  </si>
  <si>
    <t xml:space="preserve">Total </t>
  </si>
  <si>
    <t>Ns. Veronica Yeni Rahmawati, M.Kep., Sp.Kep.Mat</t>
  </si>
  <si>
    <r>
      <t>Seminar : The 2</t>
    </r>
    <r>
      <rPr>
        <vertAlign val="superscript"/>
        <sz val="10"/>
        <color theme="1"/>
        <rFont val="Times New Roman"/>
        <family val="1"/>
      </rPr>
      <t>nd</t>
    </r>
    <r>
      <rPr>
        <sz val="10"/>
        <color theme="1"/>
        <rFont val="Times New Roman"/>
        <family val="1"/>
      </rPr>
      <t xml:space="preserve"> International Nursing Scholar Congress “Healthy Nurse, Healthy Nation : Health is a Human Right</t>
    </r>
  </si>
  <si>
    <t>Reseacher</t>
  </si>
  <si>
    <t>Penulisan Karya Ilmiah melalu media cetak Jurnal Keperawatan ( JKEP )</t>
  </si>
  <si>
    <t xml:space="preserve">Jurnal Kesehatan Holistic </t>
  </si>
  <si>
    <t>The Internasional Seminar Online “ The Challenges of Higher Education in Improving the Quality of Health Student Skills Post Covid-19 Pandemic</t>
  </si>
  <si>
    <t xml:space="preserve">Program Bimbingan Belajar Uji Kompetensi untuk DIII Keperawatan </t>
  </si>
  <si>
    <t>Pelatihan Persiapan Memasuki Dunia Kerja</t>
  </si>
  <si>
    <t>Kuliah Pakar " Prinsip dan Masalah Etika Keperawatan pada Era Digital ( Medsos ) di STIKes Panti Kosala</t>
  </si>
  <si>
    <t xml:space="preserve">Jurnal Keperawatan Widya Gantari Indonesia </t>
  </si>
  <si>
    <t>The Editorial Board's Composition</t>
  </si>
  <si>
    <t>Enni Juliani, M.Kep</t>
  </si>
  <si>
    <t>Penghargaan Hibah</t>
  </si>
  <si>
    <t>Anggorta bidang penelitian dan pengabmas</t>
  </si>
  <si>
    <t>Pengurus Regional III DKI Jakarta AIPViKI periode 2019-2023</t>
  </si>
  <si>
    <t xml:space="preserve">The International Seminar Online “ The Challenges of Higher Education in Improving the Quality of Health Student Skills Post Covid-19 Pandemic </t>
  </si>
  <si>
    <t xml:space="preserve">Try Out Kompentensi DIII Keperawatan </t>
  </si>
  <si>
    <t xml:space="preserve">Latihan Dasar Kepemimpinan Mahasiswa ( LDKM ) “ Generasi Pelopor Pelangsung dan Penyempurna “ </t>
  </si>
  <si>
    <t>Penunjukan Pengelola Jurnal Pengabmas Mahatma STIKIP Syekh Manshur periode 2023-2023</t>
  </si>
  <si>
    <t>Ns. Ernawati, M.Kep., Sp.Kep.An</t>
  </si>
  <si>
    <t>Pelatihan Preceptorship</t>
  </si>
  <si>
    <t>Latihan Dasar Kepemimpinan Mahasiswa (LDKM) “Construct Character To Be Better</t>
  </si>
  <si>
    <t>Ns. Nia Rosliany, M.Kep., Sp.Kep.MB</t>
  </si>
  <si>
    <t>Kuliah Pakar Keperawatan Medikal Bedah " Evidence Based Practice in Nursing Tatalaksana Penyakit Gagal Jantung "</t>
  </si>
  <si>
    <t>Seminar Keperawatan " End of Life Issues in Palliative Care "</t>
  </si>
  <si>
    <t>Ns. Dian Fitria, M.Kep., Sp.Kep.J</t>
  </si>
  <si>
    <t>Pengabdian Kepada Masyarakat “Peningkatan Perkembangan Mental Anak Usia Sekolah Melalui Terapi Kelompok Terapeutik di Kelurahan Karang Anyar, Kecamatan Sawah Besar</t>
  </si>
  <si>
    <t>Workshop Keperawatan Jiwa XII “Kontribusi Mahasiswa Spesialis Keperawatan Jiwa dalam Menjawab Kebutuhan Pelayanan Kesehatan Jiwa Melalui Inovasi Keperawatan”</t>
  </si>
  <si>
    <t>Presentasi Oral Pada Konferensi Nasional Keperawatan Jiwa XVI Ikatan Perawatan Kesehatan Jiwa Indonesia (IPKJI) dengan tema “Rekonstruksi Model &amp; Implementasi Upaya Recovery Pada Pelayanan Kesehatan Jiwa di Era Revolusi Industri 4.0</t>
  </si>
  <si>
    <t>Pentalaksanaan Pelayanan Kesehatan Terstandar pada Penderita Orang Dengan Gangguan Jiwa ( ODGJ ) Berat</t>
  </si>
  <si>
    <t>Webinar “Strategies Toward To Adapting New Habits Of Covid 19</t>
  </si>
  <si>
    <t>Leadership Training : Grow A Leadership Spirit With Character, Intergrity, And Morals In The Generation 2</t>
  </si>
  <si>
    <t>Webinar Mental Health Mahasiswa Selama Pandemic</t>
  </si>
  <si>
    <t>Online International Seminar " Resilience in Facing The COVID-19 Now and Pos Pandemic :</t>
  </si>
  <si>
    <t>Koordinator</t>
  </si>
  <si>
    <t xml:space="preserve">Pemasaran, Kejasama dan Komersialisasi Badan Penelitian dan Pengembangan ( Balitbang ) Pusat PPNI </t>
  </si>
  <si>
    <t>Jurnal Kesehatan Kusuma Husada Univ. Kusuma Husada Surakarta</t>
  </si>
  <si>
    <t>Pengabdian Kepada Masyarakat “Melakukan Pencegahan Bunuh Diri Pada Remaja Melalui Program Bersama Kita Raih (Besar)</t>
  </si>
  <si>
    <t>Kuliah Pakar : Cyber Bullying and adiksi gadget</t>
  </si>
  <si>
    <t>In house training Peningkatan Mutu Interaksi Layanan</t>
  </si>
  <si>
    <t>Workshop Keperawatan Gawat Darurat Penilain PANSS-EC</t>
  </si>
  <si>
    <t>Dameria Br Saragih, S.Kp., M.Kep</t>
  </si>
  <si>
    <t>Pengabdian Kepada Msyarakat “Peningkatan Peran Keluarga dan Kelompok Peduli Lansia Dalam Pengendalian Penyakit Hipertensi Pada Era Adaptasi Pandemi COVID-19”</t>
  </si>
  <si>
    <t>Section Editor</t>
  </si>
  <si>
    <t xml:space="preserve">Program Pengabdian Kepada Masyarakat Gerakan Cerdas Para Ibu </t>
  </si>
  <si>
    <t>The International Semianr Online “ The Challenges of Higher Education in Improving the Quality of Health Student Skills Post Covid-19 Pandemic</t>
  </si>
  <si>
    <t>Pengabdian Kepada Masyarakat “ Program Remaja Peduli Organ Reproduksi, saying diri ( PR DUO SANDI )</t>
  </si>
  <si>
    <t>Editor</t>
  </si>
  <si>
    <t>Jurnal Kesehatan Holistic volume 7 nomor 1</t>
  </si>
  <si>
    <t>Jurnal Keperawatan Cikini volume 4 nomor 1</t>
  </si>
  <si>
    <t>Ns. Malianti Silalahi, M.Kep., Sp.Kep.J</t>
  </si>
  <si>
    <t>Ns. Casman, M.Kep</t>
  </si>
  <si>
    <t>The 5th International Conference in Nursing “Post Pandemic Healthcare : Transformation an Innovation Forces in Focus”</t>
  </si>
  <si>
    <r>
      <t>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International Webinar theme “Utilization of Local material Resources, Health-applied Technology and Community Empowerment for Health Improvement in the New Normal Era”</t>
    </r>
  </si>
  <si>
    <t>Webinar Kesehatan “Trend dan Issues dalam Keperawatan Komunitas”</t>
  </si>
  <si>
    <t>Tim reviewer jurnal kesehatan STIKes Mahardika</t>
  </si>
  <si>
    <t>Ns. Yarwin Yari, M.Biomed</t>
  </si>
  <si>
    <t>Pendidikan dan Kebudayaan</t>
  </si>
  <si>
    <t>Pengurus Pusat PPI Filipina dann anggota PPI Filipina periode 2023-2024</t>
  </si>
  <si>
    <t>Diseminasi Keperawatan “Meningkatkan Mutu Layanan Keperawatan Melalui Kepemimpinan dan Intervensi Keperawatan yang Inovatif dan Berkualitas”</t>
  </si>
  <si>
    <t>Effect of Self-Management Education to Anti-Tuberculosis Drugs Consumption Adherence in Patients with Lung Tuberculosis at Nabire Public Hospital, Papua Province</t>
  </si>
  <si>
    <t>Copy Editor</t>
  </si>
  <si>
    <t>The 10 th International Nursing Conference “Tropical Health and Coastal Region Development</t>
  </si>
  <si>
    <t>Penyusunan Soal UKOM Aplikasi Sinergi Indonesia Periode Mei 2021</t>
  </si>
  <si>
    <t>Penyusunan Soal UKOM Aplikasi Sinergi Indonesia Periode Juli 2021</t>
  </si>
  <si>
    <t>Pengabdian kepada masyarakat “ Care each other ( menerapkan perilaku hidup bersih dan sehat pada masa pandemic Covid-19 )</t>
  </si>
  <si>
    <t xml:space="preserve">Try Out Uji Kompetensi DIII Keperawatan </t>
  </si>
  <si>
    <t xml:space="preserve">Editor </t>
  </si>
  <si>
    <t>Jurnal Dedikasi dan eligible di LLDIKTI Wilayah III</t>
  </si>
  <si>
    <t>Ns. Henrianto Karolus Siregar, M.Kep</t>
  </si>
  <si>
    <t>IHETCSC</t>
  </si>
  <si>
    <t>Ns. Ressa Andriyani Utami, M.Kep., Sp</t>
  </si>
  <si>
    <t>Rapat Kerja Pengelola Program Studi S-1 Administrasi Kesehatan se-Indonesia</t>
  </si>
  <si>
    <t>Pengabdian Kepada Masyarakat “Peningkatan Pengetahuan Dan Keterampilan Pekerja Sosial Dalam Pemenuhan Kebutuhan Dasar Lansia Di Panti Werdha Wisma Mulia”</t>
  </si>
  <si>
    <t>Secretary</t>
  </si>
  <si>
    <t>Kepengurusan Dewan Pengurus Pusat PIPAKI masa bakti 2020-2025</t>
  </si>
  <si>
    <t>Workshop Penyusunan RPP Elektronik Program Studi Administrasi Kesehatan</t>
  </si>
  <si>
    <t>Pengabdian Kepada Masyarakat “Peningkatan Peran Kelaurga dan Kelompok Peduli Lansia Dalam Pengabdian Penyakit Hipertensi Pada Era Adaptasi Pandemi COVID-19”</t>
  </si>
  <si>
    <t>Lokakarya Kurikulum Program Studi Administrasi Kesehatan, Fakultas Keolahragaan dan Kesehata, Universitas Negeri Makasar</t>
  </si>
  <si>
    <t>Workshop " Kurikulum Program Studi S1 Administrasi Kesehatan</t>
  </si>
  <si>
    <t>Workshop " Kurikulum Program Studi S1 Administrasi Kesehatan STIkes Bethesda Tomohon</t>
  </si>
  <si>
    <t>Anggota</t>
  </si>
  <si>
    <t>Seksi Pendidikan dan Pelatihan  provinsi Ikatan Perawat Kesehatan Komunias Indonesia ( IPKKI ) periode 2022-2027</t>
  </si>
  <si>
    <t>Tri Setyaningsih, M.Kep.,Sp.Kep.J</t>
  </si>
  <si>
    <t>Bidang Organisasi Koordinator pengurus wilayah Ikatan Perawat Kesehatan Jiwa Indonesia ( PW IPKJI ) Jakarta masa bakti 2018-2023</t>
  </si>
  <si>
    <t>Pembinaan Kelompok Peduli Kesehatan Jiwa</t>
  </si>
  <si>
    <t>Menjadi Fasilitator Pelatihan Deteksi Dini dan Penanganan Gangguan Kesehatan Jiwa</t>
  </si>
  <si>
    <t>Pengabdian Kepada Masyarakat “Melakukan Pencegahan Bunuh Diri Pada Remaja Melalui Program Bersama Kita Raih (BESAR)”</t>
  </si>
  <si>
    <t>Pengabdian kepada Masyarakat Gerakan Cerdas para Ibu yang diberikan oleh STIKes RS Husada Jakarta</t>
  </si>
  <si>
    <t>Pengabdian kepada Masyarakat “Pelatihan Kader Kesehatan Jiwa Sebagai Upaya Pemberdayaan Masyarakat Dalam Meningkatkan Kesehatan Jiwa DI Kecamatan Sawah Besar Jakarta Pusat”</t>
  </si>
  <si>
    <t>Wilda Fauzia, M.Kep</t>
  </si>
  <si>
    <t>Ellynia, S.E, M.M</t>
  </si>
  <si>
    <t>Seminar “Pengenalan Diri Untuk memilih Jurusan/Pekerjaan Yang Sesuai”</t>
  </si>
  <si>
    <t>Diskusi Kelompok Lembaga Pendidikan Kesehatan Sesi 1 Pada Pertemuan Forum Komunikasi Antar Yayasan/Perkumpulan, Rumah Sakit &amp; Lembaga Pendidikan Ke XXXII. “Peluang Industri Pelayanan Kesehatan DI Era Digital”.</t>
  </si>
  <si>
    <t>Pengabdian Kepada Masyarakat dengan topik “Pola Pembinaan Budi Pekerti Dalam Pembentukan Karakter Anak di Panti Asuhan Yayasan Hajjah Hasma Noor</t>
  </si>
  <si>
    <t>Sharing Strategi marketing pada Lembaga Pendidikan Kesehatan</t>
  </si>
  <si>
    <t xml:space="preserve"> Ns. Sarah Geltri Harahap, S.Kep., M.K.M</t>
  </si>
  <si>
    <t>Seminar Nasional “berbakti Kepadamu Negeri NKRI” dengan tema : “Diseminasi hasil kebijakan dan Evaluasi Materi Komunikasi, Informasi dan Edukasi (KIE) terkasit COVID-19 bagi Pemerintah Daerah/Stakeholder”</t>
  </si>
  <si>
    <t xml:space="preserve">Pengabdian kepada Masyarakat “ Peningkatan motivasi dan pendampingan kader kesehatan dalam meberikan pelayanan prima </t>
  </si>
  <si>
    <t>Pengabdian kepada masyarakat “ Peningkatan motivasi belajar siswa dalam meningkatkan prestasi belajar siswa SMA Santo Leo</t>
  </si>
  <si>
    <t xml:space="preserve">Pengabdian kepada Masyarakat “ Happy Family Without Stunting melalui Edukasi status gizi untuk meningkatkan pengetahuan ibu dan optimalisasi peran kader </t>
  </si>
  <si>
    <t>Ardiansyah, S.S., M.Pd</t>
  </si>
  <si>
    <t>Seminar “Persiapan Memasuki Dunia Kerja</t>
  </si>
  <si>
    <t>Pengabdian Kepada Masyarakat dengan tema : “Care each other (menerapkan Perilaku Hidup Bersih dan Sehat pada Masa Pandemic Covid-19)</t>
  </si>
  <si>
    <t>Lenny Widjaja, M.Kep</t>
  </si>
  <si>
    <t>Ketua</t>
  </si>
  <si>
    <t>Divisi Penelitian dan sistem informasi dan komunikasi DPW PPNI Jakarta Pusat periode 2023-2028</t>
  </si>
  <si>
    <t>Shinta Prawitasari, M.Kep</t>
  </si>
  <si>
    <t>author book chapter</t>
  </si>
  <si>
    <t>Hak Cipta buku Kepemimpinan dan Manajemen Keperawatan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</si>
</sst>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IDR]\ #,##0_);\([$IDR]\ #,##0\)"/>
  </numFmts>
  <fonts count="44" x14ac:knownFonts="1">
    <font>
      <sz val="11"/>
      <color theme="1"/>
      <name val="Calibri"/>
      <scheme val="minor"/>
    </font>
    <font>
      <b/>
      <sz val="16"/>
      <color theme="0"/>
      <name val="Calibri"/>
      <family val="2"/>
    </font>
    <font>
      <sz val="11"/>
      <color theme="1"/>
      <name val="Calibri"/>
      <family val="2"/>
    </font>
    <font>
      <b/>
      <sz val="22"/>
      <color theme="1"/>
      <name val="Calibri"/>
      <family val="2"/>
    </font>
    <font>
      <sz val="11"/>
      <name val="Calibri"/>
      <family val="2"/>
    </font>
    <font>
      <b/>
      <sz val="26"/>
      <color rgb="FFFFFFFF"/>
      <name val="Calibri"/>
      <family val="2"/>
    </font>
    <font>
      <sz val="18"/>
      <color theme="1"/>
      <name val="Calibri"/>
      <family val="2"/>
    </font>
    <font>
      <b/>
      <sz val="18"/>
      <color theme="1"/>
      <name val="Calibri"/>
      <family val="2"/>
    </font>
    <font>
      <b/>
      <sz val="18"/>
      <color rgb="FFFFFFFF"/>
      <name val="Calibri"/>
      <family val="2"/>
    </font>
    <font>
      <u/>
      <sz val="11"/>
      <color theme="10"/>
      <name val="Calibri"/>
      <family val="2"/>
    </font>
    <font>
      <sz val="18"/>
      <color theme="0"/>
      <name val="Calibri"/>
      <family val="2"/>
    </font>
    <font>
      <b/>
      <sz val="14"/>
      <color rgb="FFFFFFFF"/>
      <name val="Calibri"/>
      <family val="2"/>
    </font>
    <font>
      <sz val="14"/>
      <color rgb="FF92D050"/>
      <name val="Calibri"/>
      <family val="2"/>
    </font>
    <font>
      <sz val="11"/>
      <color rgb="FFFFFF00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perscript"/>
      <sz val="10"/>
      <color theme="1"/>
      <name val="Calibri"/>
      <family val="2"/>
    </font>
    <font>
      <sz val="10"/>
      <color theme="1"/>
      <name val="Times New Roman"/>
      <family val="1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u/>
      <sz val="10"/>
      <color rgb="FF000000"/>
      <name val="Arial"/>
      <family val="2"/>
    </font>
    <font>
      <sz val="10"/>
      <color rgb="FF000000"/>
      <name val="Arial"/>
      <family val="2"/>
    </font>
    <font>
      <b/>
      <vertAlign val="superscript"/>
      <sz val="18"/>
      <color theme="1"/>
      <name val="Calibri"/>
      <family val="2"/>
    </font>
    <font>
      <vertAlign val="superscript"/>
      <sz val="14"/>
      <color rgb="FF92D050"/>
      <name val="Calibri"/>
      <family val="2"/>
    </font>
    <font>
      <i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0"/>
      <color theme="1"/>
      <name val="Calibri"/>
      <family val="2"/>
    </font>
    <font>
      <vertAlign val="superscript"/>
      <sz val="10"/>
      <color theme="1"/>
      <name val="Times New Roman"/>
      <family val="1"/>
    </font>
    <font>
      <sz val="7"/>
      <color rgb="FF000000"/>
      <name val="Times New Roman"/>
      <family val="1"/>
    </font>
    <font>
      <b/>
      <i/>
      <sz val="10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008080"/>
        <bgColor rgb="FF008080"/>
      </patternFill>
    </fill>
    <fill>
      <patternFill patternType="solid">
        <fgColor theme="9"/>
        <bgColor theme="9"/>
      </patternFill>
    </fill>
    <fill>
      <patternFill patternType="solid">
        <fgColor rgb="FFFBD4B4"/>
        <bgColor rgb="FFFBD4B4"/>
      </patternFill>
    </fill>
    <fill>
      <patternFill patternType="solid">
        <fgColor rgb="FFEAF1DD"/>
        <bgColor rgb="FFEAF1DD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66FF33"/>
        <bgColor rgb="FF66FF33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rgb="FFFFFF00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FFFF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193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14" fontId="13" fillId="2" borderId="1" xfId="0" applyNumberFormat="1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4" fontId="2" fillId="2" borderId="1" xfId="0" applyNumberFormat="1" applyFont="1" applyFill="1" applyBorder="1" applyAlignment="1">
      <alignment vertical="center"/>
    </xf>
    <xf numFmtId="0" fontId="14" fillId="0" borderId="0" xfId="0" applyFont="1"/>
    <xf numFmtId="0" fontId="14" fillId="7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vertical="center"/>
    </xf>
    <xf numFmtId="0" fontId="15" fillId="0" borderId="6" xfId="0" applyFont="1" applyBorder="1" applyAlignment="1">
      <alignment horizont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horizontal="left"/>
    </xf>
    <xf numFmtId="49" fontId="16" fillId="0" borderId="6" xfId="0" applyNumberFormat="1" applyFont="1" applyBorder="1" applyAlignment="1">
      <alignment horizontal="center"/>
    </xf>
    <xf numFmtId="0" fontId="17" fillId="8" borderId="1" xfId="0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2" fillId="9" borderId="1" xfId="0" applyFont="1" applyFill="1" applyBorder="1" applyAlignment="1">
      <alignment horizontal="center" vertical="center"/>
    </xf>
    <xf numFmtId="0" fontId="2" fillId="0" borderId="0" xfId="0" quotePrefix="1" applyFont="1" applyAlignment="1">
      <alignment vertical="center"/>
    </xf>
    <xf numFmtId="0" fontId="2" fillId="10" borderId="1" xfId="0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 wrapText="1"/>
    </xf>
    <xf numFmtId="0" fontId="19" fillId="11" borderId="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9" borderId="6" xfId="0" applyFont="1" applyFill="1" applyBorder="1" applyAlignment="1">
      <alignment vertical="center" wrapText="1"/>
    </xf>
    <xf numFmtId="0" fontId="19" fillId="12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7" borderId="13" xfId="0" applyFont="1" applyFill="1" applyBorder="1" applyAlignment="1">
      <alignment horizontal="center" vertical="center" wrapText="1"/>
    </xf>
    <xf numFmtId="0" fontId="19" fillId="12" borderId="13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20" fillId="9" borderId="6" xfId="0" applyFont="1" applyFill="1" applyBorder="1" applyAlignment="1">
      <alignment horizontal="left" vertical="center" wrapText="1"/>
    </xf>
    <xf numFmtId="0" fontId="22" fillId="9" borderId="6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vertical="center" wrapText="1"/>
    </xf>
    <xf numFmtId="0" fontId="18" fillId="7" borderId="18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/>
    </xf>
    <xf numFmtId="0" fontId="18" fillId="7" borderId="6" xfId="0" applyFont="1" applyFill="1" applyBorder="1" applyAlignment="1">
      <alignment horizontal="center" wrapText="1"/>
    </xf>
    <xf numFmtId="0" fontId="19" fillId="12" borderId="6" xfId="0" applyFont="1" applyFill="1" applyBorder="1" applyAlignment="1">
      <alignment horizontal="center" vertical="top" wrapText="1"/>
    </xf>
    <xf numFmtId="0" fontId="19" fillId="12" borderId="6" xfId="0" applyFont="1" applyFill="1" applyBorder="1" applyAlignment="1">
      <alignment horizontal="center" wrapText="1"/>
    </xf>
    <xf numFmtId="0" fontId="20" fillId="9" borderId="6" xfId="0" applyFont="1" applyFill="1" applyBorder="1" applyAlignment="1">
      <alignment vertical="top" wrapText="1"/>
    </xf>
    <xf numFmtId="0" fontId="20" fillId="0" borderId="7" xfId="0" applyFont="1" applyBorder="1" applyAlignment="1">
      <alignment vertical="center" wrapText="1"/>
    </xf>
    <xf numFmtId="0" fontId="18" fillId="0" borderId="6" xfId="0" applyFont="1" applyBorder="1" applyAlignment="1">
      <alignment vertical="center" wrapText="1"/>
    </xf>
    <xf numFmtId="0" fontId="18" fillId="0" borderId="6" xfId="0" applyFont="1" applyBorder="1" applyAlignment="1">
      <alignment vertical="center"/>
    </xf>
    <xf numFmtId="164" fontId="18" fillId="0" borderId="0" xfId="0" applyNumberFormat="1" applyFont="1" applyAlignment="1">
      <alignment vertical="center" wrapText="1"/>
    </xf>
    <xf numFmtId="2" fontId="20" fillId="9" borderId="6" xfId="0" applyNumberFormat="1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0" fillId="9" borderId="6" xfId="0" applyFont="1" applyFill="1" applyBorder="1" applyAlignment="1">
      <alignment horizontal="center" vertical="top" wrapText="1"/>
    </xf>
    <xf numFmtId="0" fontId="20" fillId="10" borderId="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9" borderId="2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0" fillId="9" borderId="6" xfId="0" applyFont="1" applyFill="1" applyBorder="1" applyAlignment="1">
      <alignment horizontal="left" vertical="top" wrapText="1"/>
    </xf>
    <xf numFmtId="0" fontId="2" fillId="10" borderId="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9" fillId="11" borderId="6" xfId="0" applyFont="1" applyFill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0" fontId="27" fillId="0" borderId="21" xfId="0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8" fillId="13" borderId="0" xfId="0" applyFont="1" applyFill="1" applyAlignment="1">
      <alignment vertical="center"/>
    </xf>
    <xf numFmtId="0" fontId="39" fillId="9" borderId="6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  <xf numFmtId="15" fontId="6" fillId="6" borderId="2" xfId="0" applyNumberFormat="1" applyFont="1" applyFill="1" applyBorder="1" applyAlignment="1">
      <alignment horizontal="left" vertical="center"/>
    </xf>
    <xf numFmtId="0" fontId="9" fillId="6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 wrapText="1"/>
    </xf>
    <xf numFmtId="0" fontId="4" fillId="0" borderId="10" xfId="0" applyFont="1" applyBorder="1"/>
    <xf numFmtId="0" fontId="14" fillId="7" borderId="7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4" fillId="0" borderId="12" xfId="0" applyFont="1" applyBorder="1"/>
    <xf numFmtId="0" fontId="14" fillId="7" borderId="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18" fillId="0" borderId="8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18" fillId="7" borderId="7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vertical="center" wrapText="1"/>
    </xf>
    <xf numFmtId="0" fontId="18" fillId="0" borderId="8" xfId="0" applyFont="1" applyBorder="1" applyAlignment="1">
      <alignment horizontal="left" vertical="top" wrapText="1"/>
    </xf>
    <xf numFmtId="0" fontId="18" fillId="0" borderId="8" xfId="0" applyFont="1" applyBorder="1" applyAlignment="1">
      <alignment horizontal="center" vertical="top" wrapText="1"/>
    </xf>
    <xf numFmtId="0" fontId="20" fillId="14" borderId="6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6" fillId="0" borderId="20" xfId="0" applyFont="1" applyBorder="1" applyAlignment="1">
      <alignment vertical="center" wrapText="1"/>
    </xf>
    <xf numFmtId="0" fontId="40" fillId="0" borderId="27" xfId="1" applyBorder="1" applyAlignment="1">
      <alignment horizontal="justify" vertical="center" wrapText="1"/>
    </xf>
    <xf numFmtId="0" fontId="27" fillId="0" borderId="28" xfId="0" applyFont="1" applyBorder="1" applyAlignment="1">
      <alignment horizontal="center" vertical="center" wrapText="1"/>
    </xf>
    <xf numFmtId="0" fontId="26" fillId="0" borderId="28" xfId="0" applyFont="1" applyBorder="1" applyAlignment="1">
      <alignment vertical="center" wrapText="1"/>
    </xf>
    <xf numFmtId="0" fontId="29" fillId="0" borderId="29" xfId="0" applyFont="1" applyBorder="1" applyAlignment="1">
      <alignment horizontal="justify" vertical="center" wrapText="1"/>
    </xf>
    <xf numFmtId="0" fontId="28" fillId="0" borderId="29" xfId="0" applyFont="1" applyBorder="1" applyAlignment="1">
      <alignment horizontal="justify" vertical="center" wrapText="1"/>
    </xf>
    <xf numFmtId="0" fontId="27" fillId="0" borderId="21" xfId="0" applyFont="1" applyBorder="1" applyAlignment="1">
      <alignment horizontal="center" vertical="center" wrapText="1"/>
    </xf>
    <xf numFmtId="0" fontId="26" fillId="0" borderId="21" xfId="0" applyFont="1" applyBorder="1" applyAlignment="1">
      <alignment vertical="center" wrapText="1"/>
    </xf>
    <xf numFmtId="0" fontId="29" fillId="0" borderId="22" xfId="0" applyFont="1" applyBorder="1" applyAlignment="1">
      <alignment vertical="center" wrapText="1"/>
    </xf>
    <xf numFmtId="0" fontId="27" fillId="0" borderId="20" xfId="0" applyFont="1" applyBorder="1" applyAlignment="1">
      <alignment vertical="center" wrapText="1"/>
    </xf>
    <xf numFmtId="0" fontId="27" fillId="0" borderId="28" xfId="0" applyFont="1" applyBorder="1" applyAlignment="1">
      <alignment vertical="center" wrapText="1"/>
    </xf>
    <xf numFmtId="0" fontId="29" fillId="0" borderId="29" xfId="0" applyFont="1" applyBorder="1" applyAlignment="1">
      <alignment vertical="center" wrapText="1"/>
    </xf>
    <xf numFmtId="0" fontId="27" fillId="0" borderId="21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center" wrapText="1"/>
    </xf>
    <xf numFmtId="0" fontId="40" fillId="0" borderId="29" xfId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7" fillId="0" borderId="29" xfId="0" applyFont="1" applyBorder="1" applyAlignment="1">
      <alignment horizontal="justify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28" xfId="0" applyFont="1" applyBorder="1" applyAlignment="1">
      <alignment horizontal="center" vertical="center" wrapText="1"/>
    </xf>
    <xf numFmtId="0" fontId="0" fillId="0" borderId="21" xfId="0" applyBorder="1" applyAlignment="1">
      <alignment vertical="top" wrapText="1"/>
    </xf>
    <xf numFmtId="0" fontId="27" fillId="0" borderId="29" xfId="0" applyFont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27" fillId="0" borderId="22" xfId="0" applyFont="1" applyBorder="1" applyAlignment="1">
      <alignment vertical="center" wrapText="1"/>
    </xf>
    <xf numFmtId="0" fontId="27" fillId="0" borderId="2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left" vertical="top" wrapText="1"/>
    </xf>
    <xf numFmtId="0" fontId="4" fillId="0" borderId="23" xfId="0" applyFont="1" applyBorder="1"/>
    <xf numFmtId="0" fontId="29" fillId="0" borderId="24" xfId="0" applyFont="1" applyBorder="1" applyAlignment="1">
      <alignment horizontal="justify" vertical="center" wrapText="1"/>
    </xf>
    <xf numFmtId="0" fontId="27" fillId="0" borderId="19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justify" vertical="center" wrapText="1"/>
    </xf>
    <xf numFmtId="0" fontId="27" fillId="0" borderId="20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justify" vertical="center" wrapText="1"/>
    </xf>
    <xf numFmtId="0" fontId="27" fillId="0" borderId="25" xfId="0" applyFont="1" applyBorder="1" applyAlignment="1">
      <alignment horizontal="justify" vertical="center" wrapText="1"/>
    </xf>
    <xf numFmtId="0" fontId="27" fillId="0" borderId="24" xfId="0" applyFont="1" applyBorder="1" applyAlignment="1">
      <alignment horizontal="justify" vertical="center" wrapText="1"/>
    </xf>
    <xf numFmtId="0" fontId="20" fillId="0" borderId="11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center" vertical="top" wrapText="1"/>
    </xf>
    <xf numFmtId="0" fontId="18" fillId="0" borderId="14" xfId="0" applyFont="1" applyBorder="1" applyAlignment="1">
      <alignment horizontal="left" vertical="top" wrapText="1"/>
    </xf>
    <xf numFmtId="0" fontId="4" fillId="0" borderId="31" xfId="0" applyFont="1" applyBorder="1"/>
    <xf numFmtId="0" fontId="18" fillId="0" borderId="32" xfId="0" applyFont="1" applyBorder="1" applyAlignment="1">
      <alignment horizontal="center" vertical="top" wrapText="1"/>
    </xf>
    <xf numFmtId="0" fontId="29" fillId="0" borderId="32" xfId="0" applyFont="1" applyBorder="1" applyAlignment="1">
      <alignment horizontal="justify" vertical="center" wrapText="1"/>
    </xf>
    <xf numFmtId="0" fontId="27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top" wrapText="1"/>
    </xf>
    <xf numFmtId="0" fontId="18" fillId="0" borderId="32" xfId="0" applyFont="1" applyBorder="1" applyAlignment="1">
      <alignment horizontal="center" vertical="top" wrapText="1"/>
    </xf>
    <xf numFmtId="0" fontId="4" fillId="0" borderId="32" xfId="0" applyFont="1" applyBorder="1"/>
    <xf numFmtId="0" fontId="2" fillId="10" borderId="32" xfId="0" applyFont="1" applyFill="1" applyBorder="1" applyAlignment="1">
      <alignment horizontal="center" vertical="center" wrapText="1"/>
    </xf>
    <xf numFmtId="0" fontId="42" fillId="9" borderId="17" xfId="0" applyFont="1" applyFill="1" applyBorder="1"/>
    <xf numFmtId="0" fontId="42" fillId="9" borderId="17" xfId="0" applyFont="1" applyFill="1" applyBorder="1" applyAlignment="1">
      <alignment horizontal="center"/>
    </xf>
    <xf numFmtId="0" fontId="42" fillId="9" borderId="17" xfId="0" applyFont="1" applyFill="1" applyBorder="1" applyAlignment="1">
      <alignment horizontal="right"/>
    </xf>
    <xf numFmtId="0" fontId="42" fillId="9" borderId="6" xfId="0" applyFont="1" applyFill="1" applyBorder="1"/>
    <xf numFmtId="0" fontId="2" fillId="9" borderId="6" xfId="0" applyFont="1" applyFill="1" applyBorder="1" applyAlignment="1">
      <alignment wrapText="1"/>
    </xf>
    <xf numFmtId="0" fontId="2" fillId="9" borderId="23" xfId="0" applyFont="1" applyFill="1" applyBorder="1"/>
    <xf numFmtId="0" fontId="2" fillId="9" borderId="23" xfId="0" applyFont="1" applyFill="1" applyBorder="1" applyAlignment="1">
      <alignment horizontal="center" wrapText="1"/>
    </xf>
    <xf numFmtId="0" fontId="2" fillId="9" borderId="23" xfId="0" applyFont="1" applyFill="1" applyBorder="1" applyAlignment="1">
      <alignment wrapText="1"/>
    </xf>
    <xf numFmtId="0" fontId="2" fillId="9" borderId="23" xfId="0" applyFont="1" applyFill="1" applyBorder="1" applyAlignment="1">
      <alignment horizontal="right" wrapText="1"/>
    </xf>
    <xf numFmtId="0" fontId="2" fillId="9" borderId="12" xfId="0" applyFont="1" applyFill="1" applyBorder="1" applyAlignment="1">
      <alignment wrapText="1"/>
    </xf>
    <xf numFmtId="0" fontId="2" fillId="9" borderId="17" xfId="0" applyFont="1" applyFill="1" applyBorder="1"/>
    <xf numFmtId="0" fontId="2" fillId="9" borderId="17" xfId="0" applyFont="1" applyFill="1" applyBorder="1" applyAlignment="1">
      <alignment horizontal="center" wrapText="1"/>
    </xf>
    <xf numFmtId="0" fontId="2" fillId="9" borderId="17" xfId="0" applyFont="1" applyFill="1" applyBorder="1" applyAlignment="1">
      <alignment wrapText="1"/>
    </xf>
    <xf numFmtId="0" fontId="2" fillId="9" borderId="17" xfId="0" applyFont="1" applyFill="1" applyBorder="1" applyAlignment="1">
      <alignment horizontal="right" wrapText="1"/>
    </xf>
    <xf numFmtId="0" fontId="2" fillId="9" borderId="17" xfId="0" applyFont="1" applyFill="1" applyBorder="1" applyAlignment="1">
      <alignment horizontal="center"/>
    </xf>
    <xf numFmtId="0" fontId="2" fillId="9" borderId="6" xfId="0" applyFont="1" applyFill="1" applyBorder="1"/>
    <xf numFmtId="0" fontId="2" fillId="9" borderId="6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43" fillId="9" borderId="17" xfId="0" applyFont="1" applyFill="1" applyBorder="1" applyAlignment="1">
      <alignment horizontal="center" wrapText="1"/>
    </xf>
    <xf numFmtId="0" fontId="43" fillId="9" borderId="17" xfId="0" applyFont="1" applyFill="1" applyBorder="1" applyAlignment="1">
      <alignment horizontal="center"/>
    </xf>
    <xf numFmtId="0" fontId="23" fillId="0" borderId="32" xfId="0" applyFont="1" applyBorder="1" applyAlignment="1">
      <alignment horizontal="center" wrapText="1"/>
    </xf>
    <xf numFmtId="0" fontId="23" fillId="0" borderId="32" xfId="0" applyFont="1" applyBorder="1"/>
    <xf numFmtId="0" fontId="23" fillId="0" borderId="32" xfId="0" applyFont="1" applyBorder="1" applyAlignment="1">
      <alignment wrapText="1"/>
    </xf>
    <xf numFmtId="0" fontId="23" fillId="0" borderId="32" xfId="0" applyFont="1" applyBorder="1" applyAlignment="1">
      <alignment vertical="top" wrapText="1"/>
    </xf>
    <xf numFmtId="0" fontId="23" fillId="0" borderId="32" xfId="0" applyFont="1" applyBorder="1" applyAlignment="1">
      <alignment vertical="center" wrapText="1"/>
    </xf>
    <xf numFmtId="0" fontId="23" fillId="0" borderId="32" xfId="0" applyFont="1" applyBorder="1" applyAlignment="1">
      <alignment vertical="center"/>
    </xf>
  </cellXfs>
  <cellStyles count="2">
    <cellStyle name="Hyperlink" xfId="1" builtinId="8"/>
    <cellStyle name="Normal" xfId="0" builtinId="0"/>
  </cellStyles>
  <dxfs count="1"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stikesrshusada.ac.id/" TargetMode="External"/><Relationship Id="rId1" Type="http://schemas.openxmlformats.org/officeDocument/2006/relationships/hyperlink" Target="mailto:admission@stikesrshusada.ac.id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scholar.google.co.id/citations?view_op=view_citation&amp;hl=id&amp;user=YS2jSxcAAAAJ&amp;citation_for_view=YS2jSxcAAAAJ:u-x6o8ySG0sC" TargetMode="External"/><Relationship Id="rId3" Type="http://schemas.openxmlformats.org/officeDocument/2006/relationships/hyperlink" Target="https://revistas.um.es/eglobal/article/download/456301/306071/1680301" TargetMode="External"/><Relationship Id="rId7" Type="http://schemas.openxmlformats.org/officeDocument/2006/relationships/hyperlink" Target="https://scholar.google.com/citations?view_op=view_citation&amp;hl=id&amp;user=Imk0glIAAAAJ&amp;citation_for_view=Imk0glIAAAAJ:zYLM7Y9cAGgC" TargetMode="External"/><Relationship Id="rId2" Type="http://schemas.openxmlformats.org/officeDocument/2006/relationships/hyperlink" Target="http://ejournal.undhari.ac.id/index.php/jikdi/article/view/204" TargetMode="External"/><Relationship Id="rId1" Type="http://schemas.openxmlformats.org/officeDocument/2006/relationships/hyperlink" Target="https://ideapengabdianmasyarakat.ideajournal.id/index.php/ipm/article/view/91" TargetMode="External"/><Relationship Id="rId6" Type="http://schemas.openxmlformats.org/officeDocument/2006/relationships/hyperlink" Target="javascript:void(0)" TargetMode="External"/><Relationship Id="rId5" Type="http://schemas.openxmlformats.org/officeDocument/2006/relationships/hyperlink" Target="https://journal.ugm.ac.id/jkki/article/view/55575/0" TargetMode="External"/><Relationship Id="rId4" Type="http://schemas.openxmlformats.org/officeDocument/2006/relationships/hyperlink" Target="http://jmm.stikesmitrakeluarga.ac.id/ojs/index.php/jmm/article/view/48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baseColWidth="10" defaultColWidth="14.5" defaultRowHeight="15" customHeight="1" x14ac:dyDescent="0.2"/>
  <cols>
    <col min="1" max="1" width="3.83203125" customWidth="1"/>
    <col min="2" max="8" width="8.83203125" customWidth="1"/>
    <col min="9" max="9" width="2.5" customWidth="1"/>
    <col min="10" max="12" width="8.83203125" customWidth="1"/>
    <col min="13" max="14" width="3.1640625" customWidth="1"/>
    <col min="15" max="24" width="8.83203125" customWidth="1"/>
    <col min="25" max="25" width="2.83203125" customWidth="1"/>
    <col min="26" max="26" width="8.83203125" customWidth="1"/>
  </cols>
  <sheetData>
    <row r="1" spans="1:26" ht="15" customHeight="1" x14ac:dyDescent="0.2">
      <c r="A1" s="1"/>
      <c r="B1" s="1"/>
      <c r="C1" s="1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27" customHeight="1" x14ac:dyDescent="0.2">
      <c r="A2" s="91" t="s">
        <v>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4"/>
    </row>
    <row r="3" spans="1:26" ht="27" customHeight="1" x14ac:dyDescent="0.2">
      <c r="A3" s="92" t="s">
        <v>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8"/>
      <c r="Z3" s="4"/>
    </row>
    <row r="4" spans="1:26" ht="15" customHeight="1" x14ac:dyDescent="0.2">
      <c r="A4" s="2"/>
      <c r="B4" s="2"/>
      <c r="C4" s="2"/>
      <c r="D4" s="2"/>
      <c r="E4" s="2"/>
      <c r="F4" s="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  <c r="U4" s="2"/>
      <c r="V4" s="2"/>
      <c r="W4" s="2"/>
      <c r="X4" s="2"/>
      <c r="Y4" s="2"/>
      <c r="Z4" s="4"/>
    </row>
    <row r="5" spans="1:26" ht="27" customHeight="1" x14ac:dyDescent="0.2">
      <c r="A5" s="93" t="s">
        <v>2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8"/>
      <c r="Z5" s="4"/>
    </row>
    <row r="6" spans="1:26" ht="15" customHeight="1" x14ac:dyDescent="0.2">
      <c r="A6" s="2"/>
      <c r="B6" s="2"/>
      <c r="C6" s="2"/>
      <c r="D6" s="2"/>
      <c r="E6" s="2"/>
      <c r="F6" s="2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"/>
      <c r="U6" s="2"/>
      <c r="V6" s="2"/>
      <c r="W6" s="2"/>
      <c r="X6" s="2"/>
      <c r="Y6" s="2"/>
      <c r="Z6" s="4"/>
    </row>
    <row r="7" spans="1:26" ht="24" customHeight="1" x14ac:dyDescent="0.2">
      <c r="A7" s="2"/>
      <c r="B7" s="6"/>
      <c r="C7" s="7" t="s">
        <v>3</v>
      </c>
      <c r="D7" s="8"/>
      <c r="E7" s="6"/>
      <c r="F7" s="8"/>
      <c r="G7" s="8" t="s">
        <v>4</v>
      </c>
      <c r="H7" s="94" t="s">
        <v>5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8"/>
      <c r="Y7" s="6"/>
      <c r="Z7" s="9"/>
    </row>
    <row r="8" spans="1:26" ht="5.25" customHeight="1" x14ac:dyDescent="0.2">
      <c r="A8" s="2"/>
      <c r="B8" s="6"/>
      <c r="C8" s="6"/>
      <c r="D8" s="8"/>
      <c r="E8" s="6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6"/>
      <c r="Z8" s="9"/>
    </row>
    <row r="9" spans="1:26" ht="24" customHeight="1" x14ac:dyDescent="0.2">
      <c r="A9" s="2"/>
      <c r="B9" s="6"/>
      <c r="C9" s="7" t="s">
        <v>6</v>
      </c>
      <c r="D9" s="8"/>
      <c r="E9" s="6"/>
      <c r="F9" s="8"/>
      <c r="G9" s="8" t="s">
        <v>4</v>
      </c>
      <c r="H9" s="86" t="s">
        <v>7</v>
      </c>
      <c r="I9" s="87"/>
      <c r="J9" s="87"/>
      <c r="K9" s="87"/>
      <c r="L9" s="87"/>
      <c r="M9" s="87"/>
      <c r="N9" s="88"/>
      <c r="O9" s="10"/>
      <c r="P9" s="10"/>
      <c r="Q9" s="10"/>
      <c r="R9" s="10"/>
      <c r="S9" s="10"/>
      <c r="T9" s="10"/>
      <c r="U9" s="6"/>
      <c r="V9" s="6"/>
      <c r="W9" s="6"/>
      <c r="X9" s="6"/>
      <c r="Y9" s="6"/>
      <c r="Z9" s="9"/>
    </row>
    <row r="10" spans="1:26" ht="5.25" customHeight="1" x14ac:dyDescent="0.2">
      <c r="A10" s="2"/>
      <c r="B10" s="6"/>
      <c r="C10" s="6"/>
      <c r="D10" s="8"/>
      <c r="E10" s="6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6"/>
      <c r="Z10" s="9"/>
    </row>
    <row r="11" spans="1:26" ht="24.75" hidden="1" customHeight="1" x14ac:dyDescent="0.2">
      <c r="A11" s="2"/>
      <c r="B11" s="6"/>
      <c r="C11" s="6"/>
      <c r="D11" s="8"/>
      <c r="E11" s="6"/>
      <c r="F11" s="8"/>
      <c r="G11" s="8"/>
      <c r="H11" s="11"/>
      <c r="I11" s="1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6"/>
      <c r="Z11" s="9"/>
    </row>
    <row r="12" spans="1:26" ht="24.75" hidden="1" customHeight="1" x14ac:dyDescent="0.2">
      <c r="A12" s="2"/>
      <c r="B12" s="6"/>
      <c r="C12" s="6"/>
      <c r="D12" s="8"/>
      <c r="E12" s="6"/>
      <c r="F12" s="8"/>
      <c r="G12" s="8"/>
      <c r="H12" s="11" t="s">
        <v>8</v>
      </c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6"/>
      <c r="Z12" s="9"/>
    </row>
    <row r="13" spans="1:26" ht="24.75" hidden="1" customHeight="1" x14ac:dyDescent="0.2">
      <c r="A13" s="2"/>
      <c r="B13" s="6"/>
      <c r="C13" s="6"/>
      <c r="D13" s="8"/>
      <c r="E13" s="6"/>
      <c r="F13" s="8"/>
      <c r="G13" s="8"/>
      <c r="H13" s="11" t="s">
        <v>9</v>
      </c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6"/>
      <c r="Z13" s="9"/>
    </row>
    <row r="14" spans="1:26" ht="24.75" hidden="1" customHeight="1" x14ac:dyDescent="0.2">
      <c r="A14" s="2"/>
      <c r="B14" s="6"/>
      <c r="C14" s="6"/>
      <c r="D14" s="8"/>
      <c r="E14" s="6"/>
      <c r="F14" s="8"/>
      <c r="G14" s="8"/>
      <c r="H14" s="11" t="s">
        <v>7</v>
      </c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6"/>
      <c r="Z14" s="9"/>
    </row>
    <row r="15" spans="1:26" ht="5.25" hidden="1" customHeight="1" x14ac:dyDescent="0.2">
      <c r="A15" s="2"/>
      <c r="B15" s="6"/>
      <c r="C15" s="6"/>
      <c r="D15" s="8"/>
      <c r="E15" s="6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6"/>
      <c r="Z15" s="9"/>
    </row>
    <row r="16" spans="1:26" ht="24" customHeight="1" x14ac:dyDescent="0.2">
      <c r="A16" s="2"/>
      <c r="B16" s="6"/>
      <c r="C16" s="7" t="s">
        <v>10</v>
      </c>
      <c r="D16" s="8"/>
      <c r="E16" s="6"/>
      <c r="F16" s="8"/>
      <c r="G16" s="8" t="s">
        <v>4</v>
      </c>
      <c r="H16" s="86" t="s">
        <v>11</v>
      </c>
      <c r="I16" s="87"/>
      <c r="J16" s="87"/>
      <c r="K16" s="87"/>
      <c r="L16" s="87"/>
      <c r="M16" s="87"/>
      <c r="N16" s="87"/>
      <c r="O16" s="87"/>
      <c r="P16" s="88"/>
      <c r="Q16" s="10"/>
      <c r="R16" s="10"/>
      <c r="S16" s="10"/>
      <c r="T16" s="10"/>
      <c r="U16" s="6"/>
      <c r="V16" s="6"/>
      <c r="W16" s="6"/>
      <c r="X16" s="6"/>
      <c r="Y16" s="6"/>
      <c r="Z16" s="9"/>
    </row>
    <row r="17" spans="1:26" ht="5.25" customHeight="1" x14ac:dyDescent="0.2">
      <c r="A17" s="2"/>
      <c r="B17" s="6"/>
      <c r="C17" s="6"/>
      <c r="D17" s="8"/>
      <c r="E17" s="6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6"/>
      <c r="Z17" s="9"/>
    </row>
    <row r="18" spans="1:26" ht="24.75" hidden="1" customHeight="1" x14ac:dyDescent="0.2">
      <c r="A18" s="2"/>
      <c r="B18" s="6"/>
      <c r="C18" s="6"/>
      <c r="D18" s="8"/>
      <c r="E18" s="6"/>
      <c r="F18" s="8"/>
      <c r="G18" s="8"/>
      <c r="H18" s="11"/>
      <c r="I18" s="11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6"/>
      <c r="Z18" s="9"/>
    </row>
    <row r="19" spans="1:26" ht="24.75" hidden="1" customHeight="1" x14ac:dyDescent="0.2">
      <c r="A19" s="2"/>
      <c r="B19" s="6"/>
      <c r="C19" s="6"/>
      <c r="D19" s="8"/>
      <c r="E19" s="6"/>
      <c r="F19" s="8"/>
      <c r="G19" s="8"/>
      <c r="H19" s="11" t="s">
        <v>12</v>
      </c>
      <c r="I19" s="1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6"/>
      <c r="Z19" s="9"/>
    </row>
    <row r="20" spans="1:26" ht="24.75" hidden="1" customHeight="1" x14ac:dyDescent="0.2">
      <c r="A20" s="2"/>
      <c r="B20" s="6"/>
      <c r="C20" s="6"/>
      <c r="D20" s="8"/>
      <c r="E20" s="6"/>
      <c r="F20" s="8"/>
      <c r="G20" s="8"/>
      <c r="H20" s="11" t="s">
        <v>13</v>
      </c>
      <c r="I20" s="1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6"/>
      <c r="Z20" s="9"/>
    </row>
    <row r="21" spans="1:26" ht="24.75" hidden="1" customHeight="1" x14ac:dyDescent="0.2">
      <c r="A21" s="2"/>
      <c r="B21" s="6"/>
      <c r="C21" s="6"/>
      <c r="D21" s="8"/>
      <c r="E21" s="6"/>
      <c r="F21" s="8"/>
      <c r="G21" s="8"/>
      <c r="H21" s="11" t="s">
        <v>14</v>
      </c>
      <c r="I21" s="1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6"/>
      <c r="Z21" s="9"/>
    </row>
    <row r="22" spans="1:26" ht="24.75" hidden="1" customHeight="1" x14ac:dyDescent="0.2">
      <c r="A22" s="2"/>
      <c r="B22" s="6"/>
      <c r="C22" s="6"/>
      <c r="D22" s="8"/>
      <c r="E22" s="6"/>
      <c r="F22" s="8"/>
      <c r="G22" s="8"/>
      <c r="H22" s="11" t="s">
        <v>11</v>
      </c>
      <c r="I22" s="1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6"/>
      <c r="Z22" s="9"/>
    </row>
    <row r="23" spans="1:26" ht="5.25" hidden="1" customHeight="1" x14ac:dyDescent="0.2">
      <c r="A23" s="2"/>
      <c r="B23" s="6"/>
      <c r="C23" s="6"/>
      <c r="D23" s="8"/>
      <c r="E23" s="6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6"/>
      <c r="Z23" s="9"/>
    </row>
    <row r="24" spans="1:26" ht="24" customHeight="1" x14ac:dyDescent="0.2">
      <c r="A24" s="2"/>
      <c r="B24" s="6"/>
      <c r="C24" s="7" t="s">
        <v>15</v>
      </c>
      <c r="D24" s="8"/>
      <c r="E24" s="6"/>
      <c r="F24" s="8"/>
      <c r="G24" s="8" t="s">
        <v>4</v>
      </c>
      <c r="H24" s="86" t="s">
        <v>16</v>
      </c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8"/>
      <c r="Y24" s="6"/>
      <c r="Z24" s="9"/>
    </row>
    <row r="25" spans="1:26" ht="5.25" customHeight="1" x14ac:dyDescent="0.2">
      <c r="A25" s="2"/>
      <c r="B25" s="6"/>
      <c r="C25" s="6"/>
      <c r="D25" s="8"/>
      <c r="E25" s="6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6"/>
      <c r="Z25" s="9"/>
    </row>
    <row r="26" spans="1:26" ht="24" customHeight="1" x14ac:dyDescent="0.2">
      <c r="A26" s="2"/>
      <c r="B26" s="6"/>
      <c r="C26" s="7"/>
      <c r="D26" s="8"/>
      <c r="E26" s="6"/>
      <c r="F26" s="8"/>
      <c r="G26" s="8"/>
      <c r="H26" s="86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8"/>
      <c r="Y26" s="6"/>
      <c r="Z26" s="9"/>
    </row>
    <row r="27" spans="1:26" ht="5.25" customHeight="1" x14ac:dyDescent="0.2">
      <c r="A27" s="2"/>
      <c r="B27" s="6"/>
      <c r="C27" s="6"/>
      <c r="D27" s="8"/>
      <c r="E27" s="6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6"/>
      <c r="Z27" s="9"/>
    </row>
    <row r="28" spans="1:26" ht="24" customHeight="1" x14ac:dyDescent="0.2">
      <c r="A28" s="2"/>
      <c r="B28" s="6"/>
      <c r="C28" s="7" t="s">
        <v>17</v>
      </c>
      <c r="D28" s="8"/>
      <c r="E28" s="6"/>
      <c r="F28" s="8"/>
      <c r="G28" s="8" t="s">
        <v>4</v>
      </c>
      <c r="H28" s="86" t="s">
        <v>18</v>
      </c>
      <c r="I28" s="87"/>
      <c r="J28" s="87"/>
      <c r="K28" s="87"/>
      <c r="L28" s="87"/>
      <c r="M28" s="87"/>
      <c r="N28" s="88"/>
      <c r="O28" s="10"/>
      <c r="P28" s="10"/>
      <c r="Q28" s="10"/>
      <c r="R28" s="10"/>
      <c r="S28" s="10"/>
      <c r="T28" s="10"/>
      <c r="U28" s="6"/>
      <c r="V28" s="6"/>
      <c r="W28" s="6"/>
      <c r="X28" s="6"/>
      <c r="Y28" s="6"/>
      <c r="Z28" s="9"/>
    </row>
    <row r="29" spans="1:26" ht="5.25" customHeight="1" x14ac:dyDescent="0.2">
      <c r="A29" s="2"/>
      <c r="B29" s="6"/>
      <c r="C29" s="6"/>
      <c r="D29" s="8"/>
      <c r="E29" s="6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6"/>
      <c r="Z29" s="9"/>
    </row>
    <row r="30" spans="1:26" ht="24" customHeight="1" x14ac:dyDescent="0.2">
      <c r="A30" s="2"/>
      <c r="B30" s="6"/>
      <c r="C30" s="7" t="s">
        <v>19</v>
      </c>
      <c r="D30" s="8"/>
      <c r="E30" s="6"/>
      <c r="F30" s="8"/>
      <c r="G30" s="8" t="s">
        <v>4</v>
      </c>
      <c r="H30" s="90" t="s">
        <v>20</v>
      </c>
      <c r="I30" s="87"/>
      <c r="J30" s="87"/>
      <c r="K30" s="87"/>
      <c r="L30" s="87"/>
      <c r="M30" s="87"/>
      <c r="N30" s="87"/>
      <c r="O30" s="87"/>
      <c r="P30" s="87"/>
      <c r="Q30" s="88"/>
      <c r="R30" s="10"/>
      <c r="S30" s="10"/>
      <c r="T30" s="10"/>
      <c r="U30" s="6"/>
      <c r="V30" s="6"/>
      <c r="W30" s="6"/>
      <c r="X30" s="6"/>
      <c r="Y30" s="6"/>
      <c r="Z30" s="9"/>
    </row>
    <row r="31" spans="1:26" ht="5.25" customHeight="1" x14ac:dyDescent="0.2">
      <c r="A31" s="2"/>
      <c r="B31" s="6"/>
      <c r="C31" s="6"/>
      <c r="D31" s="8"/>
      <c r="E31" s="6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6"/>
      <c r="Z31" s="9"/>
    </row>
    <row r="32" spans="1:26" ht="24" customHeight="1" x14ac:dyDescent="0.2">
      <c r="A32" s="2"/>
      <c r="B32" s="6"/>
      <c r="C32" s="7" t="s">
        <v>21</v>
      </c>
      <c r="D32" s="8"/>
      <c r="E32" s="6"/>
      <c r="F32" s="8"/>
      <c r="G32" s="8" t="s">
        <v>4</v>
      </c>
      <c r="H32" s="90" t="s">
        <v>22</v>
      </c>
      <c r="I32" s="87"/>
      <c r="J32" s="87"/>
      <c r="K32" s="87"/>
      <c r="L32" s="87"/>
      <c r="M32" s="87"/>
      <c r="N32" s="87"/>
      <c r="O32" s="87"/>
      <c r="P32" s="88"/>
      <c r="Q32" s="10"/>
      <c r="R32" s="10"/>
      <c r="S32" s="10"/>
      <c r="T32" s="10"/>
      <c r="U32" s="6"/>
      <c r="V32" s="6"/>
      <c r="W32" s="6"/>
      <c r="X32" s="6"/>
      <c r="Y32" s="6"/>
      <c r="Z32" s="9"/>
    </row>
    <row r="33" spans="1:26" ht="5.25" customHeight="1" x14ac:dyDescent="0.2">
      <c r="A33" s="2"/>
      <c r="B33" s="6"/>
      <c r="C33" s="6"/>
      <c r="D33" s="8"/>
      <c r="E33" s="6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6"/>
      <c r="Z33" s="9"/>
    </row>
    <row r="34" spans="1:26" ht="24" customHeight="1" x14ac:dyDescent="0.2">
      <c r="A34" s="2"/>
      <c r="B34" s="6"/>
      <c r="C34" s="7" t="s">
        <v>23</v>
      </c>
      <c r="D34" s="8"/>
      <c r="E34" s="6"/>
      <c r="F34" s="8"/>
      <c r="G34" s="8" t="s">
        <v>4</v>
      </c>
      <c r="H34" s="86" t="s">
        <v>24</v>
      </c>
      <c r="I34" s="87"/>
      <c r="J34" s="87"/>
      <c r="K34" s="87"/>
      <c r="L34" s="87"/>
      <c r="M34" s="87"/>
      <c r="N34" s="87"/>
      <c r="O34" s="87"/>
      <c r="P34" s="88"/>
      <c r="Q34" s="10"/>
      <c r="R34" s="10"/>
      <c r="S34" s="10"/>
      <c r="T34" s="10"/>
      <c r="U34" s="6"/>
      <c r="V34" s="6"/>
      <c r="W34" s="6"/>
      <c r="X34" s="6"/>
      <c r="Y34" s="6"/>
      <c r="Z34" s="9"/>
    </row>
    <row r="35" spans="1:26" ht="5.25" customHeight="1" x14ac:dyDescent="0.2">
      <c r="A35" s="2"/>
      <c r="B35" s="6"/>
      <c r="C35" s="6"/>
      <c r="D35" s="8"/>
      <c r="E35" s="6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6"/>
      <c r="Z35" s="9"/>
    </row>
    <row r="36" spans="1:26" ht="24" customHeight="1" x14ac:dyDescent="0.2">
      <c r="A36" s="2"/>
      <c r="B36" s="6"/>
      <c r="C36" s="7" t="s">
        <v>25</v>
      </c>
      <c r="D36" s="8"/>
      <c r="E36" s="6"/>
      <c r="F36" s="8"/>
      <c r="G36" s="8" t="s">
        <v>4</v>
      </c>
      <c r="H36" s="86" t="s">
        <v>26</v>
      </c>
      <c r="I36" s="87"/>
      <c r="J36" s="87"/>
      <c r="K36" s="87"/>
      <c r="L36" s="88"/>
      <c r="M36" s="10"/>
      <c r="N36" s="10"/>
      <c r="O36" s="10"/>
      <c r="P36" s="10"/>
      <c r="Q36" s="10"/>
      <c r="R36" s="10"/>
      <c r="S36" s="10"/>
      <c r="T36" s="10"/>
      <c r="U36" s="6"/>
      <c r="V36" s="6"/>
      <c r="W36" s="6"/>
      <c r="X36" s="6"/>
      <c r="Y36" s="6"/>
      <c r="Z36" s="9"/>
    </row>
    <row r="37" spans="1:26" ht="5.25" customHeight="1" x14ac:dyDescent="0.2">
      <c r="A37" s="2"/>
      <c r="B37" s="6"/>
      <c r="C37" s="6"/>
      <c r="D37" s="8"/>
      <c r="E37" s="6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6"/>
      <c r="Z37" s="9"/>
    </row>
    <row r="38" spans="1:26" ht="24" customHeight="1" x14ac:dyDescent="0.2">
      <c r="A38" s="2"/>
      <c r="B38" s="6"/>
      <c r="C38" s="7" t="s">
        <v>27</v>
      </c>
      <c r="D38" s="8"/>
      <c r="E38" s="6"/>
      <c r="F38" s="8"/>
      <c r="G38" s="8" t="s">
        <v>4</v>
      </c>
      <c r="H38" s="12" t="s">
        <v>28</v>
      </c>
      <c r="I38" s="12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6"/>
      <c r="V38" s="6"/>
      <c r="W38" s="6"/>
      <c r="X38" s="6"/>
      <c r="Y38" s="6"/>
      <c r="Z38" s="9"/>
    </row>
    <row r="39" spans="1:26" ht="5.25" customHeight="1" x14ac:dyDescent="0.2">
      <c r="A39" s="2"/>
      <c r="B39" s="6"/>
      <c r="C39" s="6"/>
      <c r="D39" s="8"/>
      <c r="E39" s="6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6"/>
      <c r="Z39" s="9"/>
    </row>
    <row r="40" spans="1:26" ht="24" customHeight="1" x14ac:dyDescent="0.2">
      <c r="A40" s="2"/>
      <c r="B40" s="6"/>
      <c r="C40" s="7" t="s">
        <v>29</v>
      </c>
      <c r="D40" s="8"/>
      <c r="E40" s="6"/>
      <c r="F40" s="8"/>
      <c r="G40" s="8" t="s">
        <v>4</v>
      </c>
      <c r="H40" s="86" t="s">
        <v>30</v>
      </c>
      <c r="I40" s="87"/>
      <c r="J40" s="87"/>
      <c r="K40" s="87"/>
      <c r="L40" s="87"/>
      <c r="M40" s="87"/>
      <c r="N40" s="87"/>
      <c r="O40" s="87"/>
      <c r="P40" s="88"/>
      <c r="Q40" s="10"/>
      <c r="R40" s="10"/>
      <c r="S40" s="10"/>
      <c r="T40" s="10"/>
      <c r="U40" s="6"/>
      <c r="V40" s="6"/>
      <c r="W40" s="6"/>
      <c r="X40" s="6"/>
      <c r="Y40" s="6"/>
      <c r="Z40" s="9"/>
    </row>
    <row r="41" spans="1:26" ht="5.25" customHeight="1" x14ac:dyDescent="0.2">
      <c r="A41" s="2"/>
      <c r="B41" s="6"/>
      <c r="C41" s="6"/>
      <c r="D41" s="8"/>
      <c r="E41" s="6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6"/>
      <c r="Z41" s="9"/>
    </row>
    <row r="42" spans="1:26" ht="24" customHeight="1" x14ac:dyDescent="0.2">
      <c r="A42" s="2"/>
      <c r="B42" s="6"/>
      <c r="C42" s="7" t="s">
        <v>31</v>
      </c>
      <c r="D42" s="8"/>
      <c r="E42" s="6"/>
      <c r="F42" s="8"/>
      <c r="G42" s="8" t="s">
        <v>4</v>
      </c>
      <c r="H42" s="12">
        <v>2017</v>
      </c>
      <c r="I42" s="13" t="s">
        <v>32</v>
      </c>
      <c r="J42" s="12">
        <v>2018</v>
      </c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6"/>
      <c r="V42" s="6"/>
      <c r="W42" s="6"/>
      <c r="X42" s="6"/>
      <c r="Y42" s="6"/>
      <c r="Z42" s="9"/>
    </row>
    <row r="43" spans="1:26" ht="5.25" customHeight="1" x14ac:dyDescent="0.2">
      <c r="A43" s="2"/>
      <c r="B43" s="6"/>
      <c r="C43" s="6"/>
      <c r="D43" s="8"/>
      <c r="E43" s="6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6"/>
      <c r="Z43" s="9"/>
    </row>
    <row r="44" spans="1:26" ht="15" customHeight="1" x14ac:dyDescent="0.2">
      <c r="A44" s="2"/>
      <c r="B44" s="2"/>
      <c r="C44" s="2"/>
      <c r="D44" s="14"/>
      <c r="E44" s="2"/>
      <c r="F44" s="2"/>
      <c r="G44" s="2"/>
      <c r="H44" s="2"/>
      <c r="I44" s="2"/>
      <c r="J44" s="2"/>
      <c r="K44" s="2"/>
      <c r="L44" s="2"/>
      <c r="M44" s="2"/>
      <c r="N44" s="2"/>
      <c r="O44" s="15"/>
      <c r="P44" s="15"/>
      <c r="Q44" s="15"/>
      <c r="R44" s="15"/>
      <c r="S44" s="15"/>
      <c r="T44" s="15"/>
      <c r="U44" s="2"/>
      <c r="V44" s="2"/>
      <c r="W44" s="2"/>
      <c r="X44" s="2"/>
      <c r="Y44" s="2"/>
      <c r="Z44" s="4"/>
    </row>
    <row r="45" spans="1:26" ht="4.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16"/>
      <c r="N45" s="10"/>
      <c r="O45" s="6"/>
      <c r="P45" s="8"/>
      <c r="Q45" s="6"/>
      <c r="R45" s="8"/>
      <c r="S45" s="8"/>
      <c r="T45" s="8"/>
      <c r="U45" s="8"/>
      <c r="V45" s="8"/>
      <c r="W45" s="8"/>
      <c r="X45" s="2"/>
      <c r="Y45" s="6"/>
      <c r="Z45" s="4"/>
    </row>
    <row r="46" spans="1:26" ht="24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16"/>
      <c r="N46" s="10"/>
      <c r="O46" s="7" t="s">
        <v>33</v>
      </c>
      <c r="P46" s="8"/>
      <c r="Q46" s="6"/>
      <c r="R46" s="8" t="s">
        <v>4</v>
      </c>
      <c r="S46" s="86" t="s">
        <v>34</v>
      </c>
      <c r="T46" s="87"/>
      <c r="U46" s="87"/>
      <c r="V46" s="87"/>
      <c r="W46" s="87"/>
      <c r="X46" s="88"/>
      <c r="Y46" s="6"/>
      <c r="Z46" s="4"/>
    </row>
    <row r="47" spans="1:26" ht="4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16"/>
      <c r="N47" s="2"/>
      <c r="O47" s="6"/>
      <c r="P47" s="8"/>
      <c r="Q47" s="6"/>
      <c r="R47" s="8"/>
      <c r="S47" s="8"/>
      <c r="T47" s="8"/>
      <c r="U47" s="8"/>
      <c r="V47" s="2"/>
      <c r="W47" s="2"/>
      <c r="X47" s="2"/>
      <c r="Y47" s="2"/>
      <c r="Z47" s="4"/>
    </row>
    <row r="48" spans="1:26" ht="24" customHeight="1" x14ac:dyDescent="0.2">
      <c r="A48" s="2"/>
      <c r="B48" s="17" t="s">
        <v>35</v>
      </c>
      <c r="C48" s="18"/>
      <c r="D48" s="2"/>
      <c r="E48" s="2"/>
      <c r="F48" s="2"/>
      <c r="G48" s="2"/>
      <c r="H48" s="2"/>
      <c r="I48" s="2"/>
      <c r="J48" s="2"/>
      <c r="K48" s="2"/>
      <c r="L48" s="2"/>
      <c r="M48" s="16"/>
      <c r="N48" s="2"/>
      <c r="O48" s="7" t="s">
        <v>36</v>
      </c>
      <c r="P48" s="8"/>
      <c r="Q48" s="6"/>
      <c r="R48" s="8" t="s">
        <v>4</v>
      </c>
      <c r="S48" s="89">
        <f ca="1">TODAY()</f>
        <v>45296</v>
      </c>
      <c r="T48" s="87"/>
      <c r="U48" s="88"/>
      <c r="V48" s="2"/>
      <c r="W48" s="2"/>
      <c r="X48" s="2"/>
      <c r="Y48" s="2"/>
      <c r="Z48" s="4"/>
    </row>
    <row r="49" spans="1:26" ht="24" customHeight="1" x14ac:dyDescent="0.2">
      <c r="A49" s="2"/>
      <c r="B49" s="19" t="s">
        <v>37</v>
      </c>
      <c r="C49" s="18" t="s">
        <v>38</v>
      </c>
      <c r="D49" s="2"/>
      <c r="E49" s="2"/>
      <c r="F49" s="2"/>
      <c r="G49" s="2"/>
      <c r="H49" s="2"/>
      <c r="I49" s="2"/>
      <c r="J49" s="2"/>
      <c r="K49" s="2"/>
      <c r="L49" s="2"/>
      <c r="M49" s="16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4"/>
    </row>
    <row r="50" spans="1:26" ht="15" customHeight="1" x14ac:dyDescent="0.2">
      <c r="A50" s="2"/>
      <c r="B50" s="20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6">
    <mergeCell ref="A2:Y2"/>
    <mergeCell ref="A3:Y3"/>
    <mergeCell ref="A5:Y5"/>
    <mergeCell ref="H7:X7"/>
    <mergeCell ref="H9:N9"/>
    <mergeCell ref="H16:P16"/>
    <mergeCell ref="H24:X24"/>
    <mergeCell ref="S46:X46"/>
    <mergeCell ref="S48:U48"/>
    <mergeCell ref="H26:X26"/>
    <mergeCell ref="H28:N28"/>
    <mergeCell ref="H30:Q30"/>
    <mergeCell ref="H32:P32"/>
    <mergeCell ref="H34:P34"/>
    <mergeCell ref="H36:L36"/>
    <mergeCell ref="H40:P40"/>
  </mergeCells>
  <dataValidations count="3">
    <dataValidation type="list" allowBlank="1" showErrorMessage="1" sqref="H9" xr:uid="{00000000-0002-0000-0000-000000000000}">
      <formula1>$H$11:$H$14</formula1>
    </dataValidation>
    <dataValidation type="list" allowBlank="1" showErrorMessage="1" sqref="H10:N14 H18:N22" xr:uid="{00000000-0002-0000-0000-000001000000}">
      <formula1>#REF!</formula1>
    </dataValidation>
    <dataValidation type="list" allowBlank="1" showErrorMessage="1" sqref="H16" xr:uid="{00000000-0002-0000-0000-000002000000}">
      <formula1>$H$18:$H$22</formula1>
    </dataValidation>
  </dataValidations>
  <hyperlinks>
    <hyperlink ref="H30" r:id="rId1" xr:uid="{00000000-0004-0000-0000-000000000000}"/>
    <hyperlink ref="H32" r:id="rId2" xr:uid="{00000000-0004-0000-0000-000001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</sheetPr>
  <dimension ref="A1:Z1000"/>
  <sheetViews>
    <sheetView zoomScale="143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0" sqref="G10"/>
    </sheetView>
  </sheetViews>
  <sheetFormatPr baseColWidth="10" defaultColWidth="14.5" defaultRowHeight="15" customHeight="1" x14ac:dyDescent="0.2"/>
  <cols>
    <col min="1" max="1" width="5.5" customWidth="1"/>
    <col min="2" max="2" width="37.5" customWidth="1"/>
    <col min="3" max="6" width="12.5" customWidth="1"/>
    <col min="7" max="7" width="21.6640625" bestFit="1" customWidth="1"/>
    <col min="8" max="26" width="8.83203125" customWidth="1"/>
  </cols>
  <sheetData>
    <row r="1" spans="1:26" x14ac:dyDescent="0.2">
      <c r="A1" s="4" t="s">
        <v>57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238</v>
      </c>
      <c r="C3" s="109" t="s">
        <v>239</v>
      </c>
      <c r="D3" s="101"/>
      <c r="E3" s="96"/>
      <c r="F3" s="108" t="s">
        <v>146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0" x14ac:dyDescent="0.2">
      <c r="A4" s="99"/>
      <c r="B4" s="99"/>
      <c r="C4" s="34" t="s">
        <v>240</v>
      </c>
      <c r="D4" s="34" t="s">
        <v>241</v>
      </c>
      <c r="E4" s="34" t="s">
        <v>148</v>
      </c>
      <c r="F4" s="9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8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1" t="s">
        <v>234</v>
      </c>
      <c r="C6" s="43">
        <v>0</v>
      </c>
      <c r="D6" s="43">
        <v>8</v>
      </c>
      <c r="E6" s="43">
        <v>0</v>
      </c>
      <c r="F6" s="36">
        <f t="shared" ref="F6:F10" si="0">SUM(C6:E6)</f>
        <v>8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1" t="s">
        <v>242</v>
      </c>
      <c r="C7" s="43">
        <v>0</v>
      </c>
      <c r="D7" s="43">
        <v>9</v>
      </c>
      <c r="E7" s="41">
        <v>0</v>
      </c>
      <c r="F7" s="36">
        <f t="shared" si="0"/>
        <v>9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1" t="s">
        <v>243</v>
      </c>
      <c r="C8" s="43">
        <v>0</v>
      </c>
      <c r="D8" s="43">
        <v>5</v>
      </c>
      <c r="E8" s="41">
        <v>0</v>
      </c>
      <c r="F8" s="36">
        <f t="shared" si="0"/>
        <v>5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1" t="s">
        <v>244</v>
      </c>
      <c r="C9" s="43">
        <v>1</v>
      </c>
      <c r="D9" s="43">
        <v>4</v>
      </c>
      <c r="E9" s="41">
        <v>0</v>
      </c>
      <c r="F9" s="36">
        <f t="shared" si="0"/>
        <v>5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1" t="s">
        <v>245</v>
      </c>
      <c r="C10" s="43">
        <v>0</v>
      </c>
      <c r="D10" s="43">
        <v>5</v>
      </c>
      <c r="E10" s="41">
        <v>0</v>
      </c>
      <c r="F10" s="36">
        <f t="shared" si="0"/>
        <v>5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" x14ac:dyDescent="0.2">
      <c r="A11" s="36" t="s">
        <v>133</v>
      </c>
      <c r="B11" s="52"/>
      <c r="C11" s="43"/>
      <c r="D11" s="43"/>
      <c r="E11" s="43"/>
      <c r="F11" s="36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102" t="s">
        <v>146</v>
      </c>
      <c r="B12" s="96"/>
      <c r="C12" s="48">
        <f t="shared" ref="C12:E12" si="1">SUM(C6:C11)</f>
        <v>1</v>
      </c>
      <c r="D12" s="48">
        <f t="shared" si="1"/>
        <v>31</v>
      </c>
      <c r="E12" s="48">
        <f t="shared" si="1"/>
        <v>0</v>
      </c>
      <c r="F12" s="48">
        <f>SUM(C12:E12)</f>
        <v>32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12:B12"/>
  </mergeCells>
  <hyperlinks>
    <hyperlink ref="G1" location="'Daftar Tabel'!A1" display="&lt;&lt;&lt; Daftar Tabel" xr:uid="{00000000-0004-0000-0900-000000000000}"/>
  </hyperlinks>
  <pageMargins left="0.7" right="0.7" top="0.75" bottom="0.75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FF33"/>
  </sheetPr>
  <dimension ref="A1:Z1000"/>
  <sheetViews>
    <sheetView zoomScale="164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6" sqref="I6"/>
    </sheetView>
  </sheetViews>
  <sheetFormatPr baseColWidth="10" defaultColWidth="14.5" defaultRowHeight="15" customHeight="1" x14ac:dyDescent="0.2"/>
  <cols>
    <col min="1" max="1" width="5.5" customWidth="1"/>
    <col min="2" max="2" width="24.1640625" customWidth="1"/>
    <col min="3" max="8" width="10.5" customWidth="1"/>
    <col min="9" max="9" width="14.5" customWidth="1"/>
    <col min="10" max="26" width="8.83203125" customWidth="1"/>
  </cols>
  <sheetData>
    <row r="1" spans="1:26" x14ac:dyDescent="0.2">
      <c r="A1" s="4" t="s">
        <v>59</v>
      </c>
      <c r="B1" s="4"/>
      <c r="C1" s="4"/>
      <c r="D1" s="4"/>
      <c r="E1" s="4"/>
      <c r="F1" s="4"/>
      <c r="G1" s="4"/>
      <c r="H1" s="4"/>
      <c r="I1" s="29" t="s">
        <v>112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246</v>
      </c>
      <c r="C3" s="109" t="s">
        <v>247</v>
      </c>
      <c r="D3" s="101"/>
      <c r="E3" s="101"/>
      <c r="F3" s="96"/>
      <c r="G3" s="108" t="s">
        <v>248</v>
      </c>
      <c r="H3" s="108" t="s">
        <v>146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249</v>
      </c>
      <c r="D4" s="34" t="s">
        <v>250</v>
      </c>
      <c r="E4" s="34" t="s">
        <v>251</v>
      </c>
      <c r="F4" s="34" t="s">
        <v>252</v>
      </c>
      <c r="G4" s="99"/>
      <c r="H4" s="9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8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0" x14ac:dyDescent="0.2">
      <c r="A6" s="36">
        <v>1</v>
      </c>
      <c r="B6" s="53" t="s">
        <v>240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36">
        <f t="shared" ref="H6:H9" si="0">SUM(C6:G6)</f>
        <v>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x14ac:dyDescent="0.2">
      <c r="A7" s="36">
        <v>2</v>
      </c>
      <c r="B7" s="53" t="s">
        <v>241</v>
      </c>
      <c r="C7" s="43">
        <v>0</v>
      </c>
      <c r="D7" s="43">
        <v>0</v>
      </c>
      <c r="E7" s="43">
        <v>4</v>
      </c>
      <c r="F7" s="43">
        <v>15</v>
      </c>
      <c r="G7" s="43">
        <v>13</v>
      </c>
      <c r="H7" s="36">
        <f t="shared" si="0"/>
        <v>32</v>
      </c>
      <c r="I7" s="8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/>
      <c r="D8" s="43"/>
      <c r="E8" s="43"/>
      <c r="F8" s="43"/>
      <c r="G8" s="43"/>
      <c r="H8" s="36">
        <f t="shared" si="0"/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102" t="s">
        <v>146</v>
      </c>
      <c r="B9" s="96"/>
      <c r="C9" s="48">
        <f t="shared" ref="C9:G9" si="1">SUM(C6:C8)</f>
        <v>0</v>
      </c>
      <c r="D9" s="48">
        <f t="shared" si="1"/>
        <v>0</v>
      </c>
      <c r="E9" s="48">
        <f t="shared" si="1"/>
        <v>4</v>
      </c>
      <c r="F9" s="48">
        <f t="shared" si="1"/>
        <v>15</v>
      </c>
      <c r="G9" s="48">
        <f t="shared" si="1"/>
        <v>13</v>
      </c>
      <c r="H9" s="48">
        <f t="shared" si="0"/>
        <v>32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H3:H4"/>
    <mergeCell ref="A9:B9"/>
    <mergeCell ref="A3:A4"/>
    <mergeCell ref="B3:B4"/>
    <mergeCell ref="C3:F3"/>
    <mergeCell ref="G3:G4"/>
  </mergeCells>
  <hyperlinks>
    <hyperlink ref="I1" location="'Daftar Tabel'!A1" display="&lt;&lt;&lt; Daftar Tabel" xr:uid="{00000000-0004-0000-0A00-000000000000}"/>
  </hyperlink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zoomScale="17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1" sqref="E11"/>
    </sheetView>
  </sheetViews>
  <sheetFormatPr baseColWidth="10" defaultColWidth="14.5" defaultRowHeight="15" customHeight="1" x14ac:dyDescent="0.2"/>
  <cols>
    <col min="1" max="1" width="5.5" customWidth="1"/>
    <col min="2" max="2" width="43.83203125" customWidth="1"/>
    <col min="3" max="4" width="13" customWidth="1"/>
    <col min="5" max="5" width="14.5" customWidth="1"/>
    <col min="6" max="26" width="8.83203125" customWidth="1"/>
  </cols>
  <sheetData>
    <row r="1" spans="1:26" x14ac:dyDescent="0.2">
      <c r="A1" s="4" t="s">
        <v>253</v>
      </c>
      <c r="B1" s="4"/>
      <c r="C1" s="4"/>
      <c r="D1" s="4"/>
      <c r="E1" s="29" t="s">
        <v>112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6.25" customHeight="1" x14ac:dyDescent="0.2">
      <c r="A3" s="54" t="s">
        <v>123</v>
      </c>
      <c r="B3" s="34" t="s">
        <v>238</v>
      </c>
      <c r="C3" s="54" t="s">
        <v>254</v>
      </c>
      <c r="D3" s="54" t="s">
        <v>255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38">
        <v>1</v>
      </c>
      <c r="B4" s="38">
        <v>2</v>
      </c>
      <c r="C4" s="38">
        <v>3</v>
      </c>
      <c r="D4" s="38">
        <v>4</v>
      </c>
      <c r="E4" s="8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6">
        <v>1</v>
      </c>
      <c r="B5" s="51" t="s">
        <v>234</v>
      </c>
      <c r="C5" s="43">
        <v>8</v>
      </c>
      <c r="D5" s="43">
        <v>0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2</v>
      </c>
      <c r="B6" s="51" t="s">
        <v>256</v>
      </c>
      <c r="C6" s="43">
        <v>9</v>
      </c>
      <c r="D6" s="43">
        <v>1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3</v>
      </c>
      <c r="B7" s="51" t="s">
        <v>243</v>
      </c>
      <c r="C7" s="43">
        <v>5</v>
      </c>
      <c r="D7" s="43">
        <v>2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4</v>
      </c>
      <c r="B8" s="51" t="s">
        <v>244</v>
      </c>
      <c r="C8" s="43">
        <v>5</v>
      </c>
      <c r="D8" s="43">
        <v>2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5</v>
      </c>
      <c r="B9" s="51" t="s">
        <v>257</v>
      </c>
      <c r="C9" s="43">
        <v>5</v>
      </c>
      <c r="D9" s="41">
        <v>1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 t="s">
        <v>133</v>
      </c>
      <c r="B10" s="37"/>
      <c r="C10" s="43"/>
      <c r="D10" s="43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102" t="s">
        <v>146</v>
      </c>
      <c r="B11" s="96"/>
      <c r="C11" s="36">
        <f t="shared" ref="C11:D11" si="0">SUM(C5:C10)</f>
        <v>32</v>
      </c>
      <c r="D11" s="36">
        <f t="shared" si="0"/>
        <v>6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11:B11"/>
  </mergeCells>
  <hyperlinks>
    <hyperlink ref="E1" location="'Daftar Tabel'!A1" display="&lt;&lt;&lt; Daftar Tabel" xr:uid="{00000000-0004-0000-0B00-000000000000}"/>
  </hyperlinks>
  <pageMargins left="0.7" right="0.7" top="0.75" bottom="0.75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00"/>
  </sheetPr>
  <dimension ref="A1:Z1000"/>
  <sheetViews>
    <sheetView zoomScale="185" workbookViewId="0">
      <pane xSplit="1" ySplit="5" topLeftCell="C6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baseColWidth="10" defaultColWidth="14.5" defaultRowHeight="15" customHeight="1" x14ac:dyDescent="0.2"/>
  <cols>
    <col min="1" max="1" width="5.5" customWidth="1"/>
    <col min="2" max="2" width="30.5" customWidth="1"/>
    <col min="3" max="8" width="10.5" customWidth="1"/>
    <col min="9" max="9" width="14.5" customWidth="1"/>
    <col min="10" max="26" width="8.83203125" customWidth="1"/>
  </cols>
  <sheetData>
    <row r="1" spans="1:26" x14ac:dyDescent="0.2">
      <c r="A1" s="44" t="s">
        <v>63</v>
      </c>
      <c r="B1" s="4"/>
      <c r="C1" s="4"/>
      <c r="D1" s="4"/>
      <c r="E1" s="4"/>
      <c r="F1" s="4"/>
      <c r="G1" s="4"/>
      <c r="H1" s="4"/>
      <c r="I1" s="29" t="s">
        <v>112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246</v>
      </c>
      <c r="C3" s="109" t="s">
        <v>247</v>
      </c>
      <c r="D3" s="101"/>
      <c r="E3" s="101"/>
      <c r="F3" s="96"/>
      <c r="G3" s="108" t="s">
        <v>248</v>
      </c>
      <c r="H3" s="108" t="s">
        <v>146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249</v>
      </c>
      <c r="D4" s="34" t="s">
        <v>250</v>
      </c>
      <c r="E4" s="34" t="s">
        <v>251</v>
      </c>
      <c r="F4" s="34" t="s">
        <v>252</v>
      </c>
      <c r="G4" s="99"/>
      <c r="H4" s="9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240</v>
      </c>
      <c r="C6" s="43">
        <v>0</v>
      </c>
      <c r="D6" s="43">
        <v>0</v>
      </c>
      <c r="E6" s="43">
        <v>1</v>
      </c>
      <c r="F6" s="43">
        <v>0</v>
      </c>
      <c r="G6" s="43">
        <v>4</v>
      </c>
      <c r="H6" s="36">
        <f t="shared" ref="H6:H9" si="0">SUM(C6:G6)</f>
        <v>5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241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36">
        <f t="shared" si="0"/>
        <v>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36">
        <f t="shared" si="0"/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102" t="s">
        <v>146</v>
      </c>
      <c r="B9" s="96"/>
      <c r="C9" s="48">
        <f t="shared" ref="C9:G9" si="1">SUM(C6:C8)</f>
        <v>0</v>
      </c>
      <c r="D9" s="48">
        <f t="shared" si="1"/>
        <v>0</v>
      </c>
      <c r="E9" s="48">
        <f t="shared" si="1"/>
        <v>1</v>
      </c>
      <c r="F9" s="48">
        <f t="shared" si="1"/>
        <v>0</v>
      </c>
      <c r="G9" s="48">
        <f t="shared" si="1"/>
        <v>4</v>
      </c>
      <c r="H9" s="48">
        <f t="shared" si="0"/>
        <v>5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H3:H4"/>
    <mergeCell ref="A9:B9"/>
    <mergeCell ref="A3:A4"/>
    <mergeCell ref="B3:B4"/>
    <mergeCell ref="C3:F3"/>
    <mergeCell ref="G3:G4"/>
  </mergeCells>
  <hyperlinks>
    <hyperlink ref="I1" location="'Daftar Tabel'!A1" display="&lt;&lt;&lt; Daftar Tabel" xr:uid="{00000000-0004-0000-0C00-000000000000}"/>
  </hyperlinks>
  <pageMargins left="0.7" right="0.7" top="0.75" bottom="0.75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zoomScale="13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9" sqref="C29"/>
    </sheetView>
  </sheetViews>
  <sheetFormatPr baseColWidth="10" defaultColWidth="14.5" defaultRowHeight="15" customHeight="1" x14ac:dyDescent="0.2"/>
  <cols>
    <col min="1" max="1" width="5.5" customWidth="1"/>
    <col min="2" max="2" width="30.5" customWidth="1"/>
    <col min="3" max="6" width="14.5" customWidth="1"/>
    <col min="7" max="26" width="8.83203125" customWidth="1"/>
  </cols>
  <sheetData>
    <row r="1" spans="1:26" x14ac:dyDescent="0.2">
      <c r="A1" s="44" t="s">
        <v>65</v>
      </c>
      <c r="B1" s="4"/>
      <c r="C1" s="4"/>
      <c r="D1" s="4"/>
      <c r="E1" s="4"/>
      <c r="F1" s="29" t="s">
        <v>112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6.25" customHeight="1" x14ac:dyDescent="0.2">
      <c r="A3" s="54" t="s">
        <v>123</v>
      </c>
      <c r="B3" s="34" t="s">
        <v>238</v>
      </c>
      <c r="C3" s="54" t="s">
        <v>254</v>
      </c>
      <c r="D3" s="54" t="s">
        <v>258</v>
      </c>
      <c r="E3" s="54" t="s">
        <v>259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38">
        <v>1</v>
      </c>
      <c r="B4" s="38">
        <v>2</v>
      </c>
      <c r="C4" s="38">
        <v>3</v>
      </c>
      <c r="D4" s="38">
        <v>4</v>
      </c>
      <c r="E4" s="38">
        <v>5</v>
      </c>
      <c r="F4" s="8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6">
        <v>1</v>
      </c>
      <c r="B5" s="51" t="s">
        <v>234</v>
      </c>
      <c r="C5" s="43">
        <v>8</v>
      </c>
      <c r="D5" s="43">
        <v>267</v>
      </c>
      <c r="E5" s="43">
        <v>106</v>
      </c>
      <c r="F5" s="83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2</v>
      </c>
      <c r="B6" s="51" t="s">
        <v>260</v>
      </c>
      <c r="C6" s="43">
        <v>9</v>
      </c>
      <c r="D6" s="43">
        <v>85</v>
      </c>
      <c r="E6" s="43">
        <v>16</v>
      </c>
      <c r="F6" s="8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3</v>
      </c>
      <c r="B7" s="51" t="s">
        <v>243</v>
      </c>
      <c r="C7" s="43">
        <v>5</v>
      </c>
      <c r="D7" s="43">
        <v>0</v>
      </c>
      <c r="E7" s="43">
        <v>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4</v>
      </c>
      <c r="B8" s="51" t="s">
        <v>244</v>
      </c>
      <c r="C8" s="43">
        <v>5</v>
      </c>
      <c r="D8" s="43">
        <v>201</v>
      </c>
      <c r="E8" s="43"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5</v>
      </c>
      <c r="B9" s="51" t="s">
        <v>245</v>
      </c>
      <c r="C9" s="43">
        <v>5</v>
      </c>
      <c r="D9" s="43">
        <v>0</v>
      </c>
      <c r="E9" s="43">
        <v>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/>
      <c r="B10" s="43"/>
      <c r="C10" s="43"/>
      <c r="D10" s="43"/>
      <c r="E10" s="43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102" t="s">
        <v>146</v>
      </c>
      <c r="B11" s="96"/>
      <c r="C11" s="48">
        <f t="shared" ref="C11:E11" si="0">SUM(C5:C10)</f>
        <v>32</v>
      </c>
      <c r="D11" s="48">
        <f t="shared" si="0"/>
        <v>553</v>
      </c>
      <c r="E11" s="48">
        <f t="shared" si="0"/>
        <v>122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11:B11"/>
  </mergeCells>
  <hyperlinks>
    <hyperlink ref="F1" location="'Daftar Tabel'!A1" display="&lt;&lt;&lt; Daftar Tabel" xr:uid="{00000000-0004-0000-0D00-000000000000}"/>
  </hyperlinks>
  <pageMargins left="0.7" right="0.7" top="0.75" bottom="0.75" header="0" footer="0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zoomScale="15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11" sqref="F11"/>
    </sheetView>
  </sheetViews>
  <sheetFormatPr baseColWidth="10" defaultColWidth="14.5" defaultRowHeight="15" customHeight="1" x14ac:dyDescent="0.2"/>
  <cols>
    <col min="1" max="1" width="5.5" customWidth="1"/>
    <col min="2" max="2" width="30.5" customWidth="1"/>
    <col min="3" max="6" width="8.83203125" customWidth="1"/>
    <col min="7" max="7" width="14.5" customWidth="1"/>
    <col min="8" max="26" width="8.83203125" customWidth="1"/>
  </cols>
  <sheetData>
    <row r="1" spans="1:26" x14ac:dyDescent="0.2">
      <c r="A1" s="44" t="s">
        <v>67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261</v>
      </c>
      <c r="C3" s="109" t="s">
        <v>262</v>
      </c>
      <c r="D3" s="101"/>
      <c r="E3" s="96"/>
      <c r="F3" s="108" t="s">
        <v>146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222</v>
      </c>
      <c r="D4" s="34" t="s">
        <v>223</v>
      </c>
      <c r="E4" s="34" t="s">
        <v>224</v>
      </c>
      <c r="F4" s="9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5">
        <v>1</v>
      </c>
      <c r="B5" s="35">
        <v>2</v>
      </c>
      <c r="C5" s="35">
        <v>3</v>
      </c>
      <c r="D5" s="35">
        <v>4</v>
      </c>
      <c r="E5" s="35">
        <v>5</v>
      </c>
      <c r="F5" s="35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263</v>
      </c>
      <c r="C6" s="41">
        <v>28</v>
      </c>
      <c r="D6" s="41">
        <v>17</v>
      </c>
      <c r="E6" s="41">
        <v>21</v>
      </c>
      <c r="F6" s="36">
        <f t="shared" ref="F6:F9" si="0">SUM(C6:E6)</f>
        <v>66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264</v>
      </c>
      <c r="C7" s="41">
        <v>0</v>
      </c>
      <c r="D7" s="41">
        <v>6</v>
      </c>
      <c r="E7" s="41">
        <v>2</v>
      </c>
      <c r="F7" s="36">
        <f t="shared" si="0"/>
        <v>8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265</v>
      </c>
      <c r="C8" s="41">
        <v>0</v>
      </c>
      <c r="D8" s="41">
        <v>0</v>
      </c>
      <c r="E8" s="41">
        <v>0</v>
      </c>
      <c r="F8" s="36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102" t="s">
        <v>146</v>
      </c>
      <c r="B9" s="96"/>
      <c r="C9" s="48">
        <f t="shared" ref="C9:E9" si="1">SUM(C6:C8)</f>
        <v>28</v>
      </c>
      <c r="D9" s="48">
        <f t="shared" si="1"/>
        <v>23</v>
      </c>
      <c r="E9" s="48">
        <f t="shared" si="1"/>
        <v>23</v>
      </c>
      <c r="F9" s="48">
        <f t="shared" si="0"/>
        <v>74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ref="G1" location="'Daftar Tabel'!A1" display="&lt;&lt;&lt; Daftar Tabel" xr:uid="{00000000-0004-0000-0E00-000000000000}"/>
  </hyperlinks>
  <pageMargins left="0.7" right="0.7" top="0.75" bottom="0.75" header="0" footer="0"/>
  <pageSetup orientation="landscape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8" sqref="G18"/>
    </sheetView>
  </sheetViews>
  <sheetFormatPr baseColWidth="10" defaultColWidth="14.5" defaultRowHeight="15" customHeight="1" x14ac:dyDescent="0.2"/>
  <cols>
    <col min="1" max="1" width="5.5" customWidth="1"/>
    <col min="2" max="2" width="30.5" customWidth="1"/>
    <col min="3" max="6" width="8.83203125" customWidth="1"/>
    <col min="7" max="7" width="14.5" customWidth="1"/>
    <col min="8" max="26" width="8.83203125" customWidth="1"/>
  </cols>
  <sheetData>
    <row r="1" spans="1:26" x14ac:dyDescent="0.2">
      <c r="A1" s="44" t="s">
        <v>69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261</v>
      </c>
      <c r="C3" s="109" t="s">
        <v>266</v>
      </c>
      <c r="D3" s="101"/>
      <c r="E3" s="96"/>
      <c r="F3" s="108" t="s">
        <v>146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222</v>
      </c>
      <c r="D4" s="34" t="s">
        <v>223</v>
      </c>
      <c r="E4" s="34" t="s">
        <v>224</v>
      </c>
      <c r="F4" s="9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5">
        <v>1</v>
      </c>
      <c r="B5" s="35">
        <v>2</v>
      </c>
      <c r="C5" s="35">
        <v>3</v>
      </c>
      <c r="D5" s="35">
        <v>4</v>
      </c>
      <c r="E5" s="35">
        <v>5</v>
      </c>
      <c r="F5" s="35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263</v>
      </c>
      <c r="C6" s="41">
        <v>0</v>
      </c>
      <c r="D6" s="41">
        <v>0</v>
      </c>
      <c r="E6" s="41">
        <v>0</v>
      </c>
      <c r="F6" s="36">
        <f t="shared" ref="F6:F9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264</v>
      </c>
      <c r="C7" s="41">
        <v>16</v>
      </c>
      <c r="D7" s="41">
        <v>14</v>
      </c>
      <c r="E7" s="41">
        <v>15</v>
      </c>
      <c r="F7" s="36">
        <f t="shared" si="0"/>
        <v>45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265</v>
      </c>
      <c r="C8" s="41">
        <v>0</v>
      </c>
      <c r="D8" s="41">
        <v>0</v>
      </c>
      <c r="E8" s="41">
        <v>0</v>
      </c>
      <c r="F8" s="36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102" t="s">
        <v>146</v>
      </c>
      <c r="B9" s="96"/>
      <c r="C9" s="48">
        <f t="shared" ref="C9:E9" si="1">SUM(C6:C8)</f>
        <v>16</v>
      </c>
      <c r="D9" s="48">
        <f t="shared" si="1"/>
        <v>14</v>
      </c>
      <c r="E9" s="48">
        <f t="shared" si="1"/>
        <v>15</v>
      </c>
      <c r="F9" s="48">
        <f t="shared" si="0"/>
        <v>45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ref="G1" location="'Daftar Tabel'!A1" display="&lt;&lt;&lt; Daftar Tabel" xr:uid="{00000000-0004-0000-0F00-000000000000}"/>
  </hyperlinks>
  <pageMargins left="0.7" right="0.7" top="0.75" bottom="0.75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F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17" sqref="D17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3" width="24.5" customWidth="1"/>
    <col min="4" max="4" width="30.5" customWidth="1"/>
    <col min="5" max="5" width="11.1640625" customWidth="1"/>
    <col min="6" max="6" width="14.5" customWidth="1"/>
    <col min="7" max="26" width="8.83203125" customWidth="1"/>
  </cols>
  <sheetData>
    <row r="1" spans="1:6" x14ac:dyDescent="0.2">
      <c r="A1" s="30" t="s">
        <v>71</v>
      </c>
      <c r="F1" s="29" t="s">
        <v>112</v>
      </c>
    </row>
    <row r="2" spans="1:6" x14ac:dyDescent="0.2">
      <c r="A2" s="30"/>
    </row>
    <row r="3" spans="1:6" x14ac:dyDescent="0.2">
      <c r="A3" s="30" t="s">
        <v>267</v>
      </c>
      <c r="E3" s="55">
        <f>COUNTIFS(B7:B45,"*",C7:C45,"*",D7:D45,"*")</f>
        <v>38</v>
      </c>
    </row>
    <row r="4" spans="1:6" x14ac:dyDescent="0.2">
      <c r="A4" s="30"/>
    </row>
    <row r="5" spans="1:6" ht="45" x14ac:dyDescent="0.2">
      <c r="A5" s="34" t="s">
        <v>123</v>
      </c>
      <c r="B5" s="34" t="s">
        <v>268</v>
      </c>
      <c r="C5" s="34" t="s">
        <v>269</v>
      </c>
      <c r="D5" s="34" t="s">
        <v>270</v>
      </c>
      <c r="E5" s="56" t="s">
        <v>140</v>
      </c>
    </row>
    <row r="6" spans="1:6" x14ac:dyDescent="0.2">
      <c r="A6" s="57">
        <v>1</v>
      </c>
      <c r="B6" s="58">
        <v>2</v>
      </c>
      <c r="C6" s="58">
        <v>3</v>
      </c>
      <c r="D6" s="58">
        <v>4</v>
      </c>
      <c r="E6" s="58">
        <v>5</v>
      </c>
    </row>
    <row r="7" spans="1:6" ht="45" x14ac:dyDescent="0.2">
      <c r="A7" s="187">
        <v>1</v>
      </c>
      <c r="B7" s="188" t="s">
        <v>819</v>
      </c>
      <c r="C7" s="188" t="s">
        <v>276</v>
      </c>
      <c r="D7" s="189" t="s">
        <v>820</v>
      </c>
      <c r="E7" s="190">
        <v>2018</v>
      </c>
    </row>
    <row r="8" spans="1:6" ht="71" x14ac:dyDescent="0.2">
      <c r="A8" s="187">
        <v>2</v>
      </c>
      <c r="B8" s="188" t="s">
        <v>819</v>
      </c>
      <c r="C8" s="188" t="s">
        <v>821</v>
      </c>
      <c r="D8" s="189" t="s">
        <v>279</v>
      </c>
      <c r="E8" s="190">
        <v>2019</v>
      </c>
    </row>
    <row r="9" spans="1:6" ht="29" x14ac:dyDescent="0.2">
      <c r="A9" s="187">
        <v>3</v>
      </c>
      <c r="B9" s="188" t="s">
        <v>819</v>
      </c>
      <c r="C9" s="191" t="s">
        <v>287</v>
      </c>
      <c r="D9" s="189" t="s">
        <v>822</v>
      </c>
      <c r="E9" s="190">
        <v>2020</v>
      </c>
    </row>
    <row r="10" spans="1:6" ht="29" x14ac:dyDescent="0.2">
      <c r="A10" s="187">
        <v>4</v>
      </c>
      <c r="B10" s="188" t="s">
        <v>819</v>
      </c>
      <c r="C10" s="188" t="s">
        <v>276</v>
      </c>
      <c r="D10" s="189" t="s">
        <v>292</v>
      </c>
      <c r="E10" s="190">
        <v>2021</v>
      </c>
    </row>
    <row r="11" spans="1:6" ht="43" x14ac:dyDescent="0.2">
      <c r="A11" s="187">
        <v>5</v>
      </c>
      <c r="B11" s="188" t="s">
        <v>819</v>
      </c>
      <c r="C11" s="188" t="s">
        <v>276</v>
      </c>
      <c r="D11" s="189" t="s">
        <v>293</v>
      </c>
      <c r="E11" s="190">
        <v>2021</v>
      </c>
    </row>
    <row r="12" spans="1:6" ht="71" x14ac:dyDescent="0.2">
      <c r="A12" s="187">
        <v>6</v>
      </c>
      <c r="B12" s="188" t="s">
        <v>819</v>
      </c>
      <c r="C12" s="188" t="s">
        <v>821</v>
      </c>
      <c r="D12" s="189" t="s">
        <v>294</v>
      </c>
      <c r="E12" s="190">
        <v>2021</v>
      </c>
    </row>
    <row r="13" spans="1:6" x14ac:dyDescent="0.2">
      <c r="A13" s="187">
        <v>7</v>
      </c>
      <c r="B13" s="188" t="s">
        <v>819</v>
      </c>
      <c r="C13" s="191" t="s">
        <v>287</v>
      </c>
      <c r="D13" s="191" t="s">
        <v>823</v>
      </c>
      <c r="E13" s="191">
        <v>2021</v>
      </c>
    </row>
    <row r="14" spans="1:6" ht="56" x14ac:dyDescent="0.2">
      <c r="A14" s="187">
        <v>8</v>
      </c>
      <c r="B14" s="188" t="s">
        <v>819</v>
      </c>
      <c r="C14" s="188" t="s">
        <v>276</v>
      </c>
      <c r="D14" s="191" t="s">
        <v>824</v>
      </c>
      <c r="E14" s="191">
        <v>2022</v>
      </c>
    </row>
    <row r="15" spans="1:6" ht="28" x14ac:dyDescent="0.2">
      <c r="A15" s="187">
        <v>9</v>
      </c>
      <c r="B15" s="188" t="s">
        <v>819</v>
      </c>
      <c r="C15" s="188" t="s">
        <v>276</v>
      </c>
      <c r="D15" s="191" t="s">
        <v>825</v>
      </c>
      <c r="E15" s="191">
        <v>2022</v>
      </c>
    </row>
    <row r="16" spans="1:6" ht="28" x14ac:dyDescent="0.2">
      <c r="A16" s="187">
        <v>10</v>
      </c>
      <c r="B16" s="188" t="s">
        <v>819</v>
      </c>
      <c r="C16" s="188" t="s">
        <v>276</v>
      </c>
      <c r="D16" s="191" t="s">
        <v>826</v>
      </c>
      <c r="E16" s="191">
        <v>2023</v>
      </c>
    </row>
    <row r="17" spans="1:5" ht="42" x14ac:dyDescent="0.2">
      <c r="A17" s="187">
        <v>11</v>
      </c>
      <c r="B17" s="188" t="s">
        <v>819</v>
      </c>
      <c r="C17" s="188" t="s">
        <v>276</v>
      </c>
      <c r="D17" s="191" t="s">
        <v>827</v>
      </c>
      <c r="E17" s="191">
        <v>2023</v>
      </c>
    </row>
    <row r="18" spans="1:5" ht="28" x14ac:dyDescent="0.2">
      <c r="A18" s="187">
        <v>12</v>
      </c>
      <c r="B18" s="188" t="s">
        <v>819</v>
      </c>
      <c r="C18" s="191" t="s">
        <v>287</v>
      </c>
      <c r="D18" s="191" t="s">
        <v>828</v>
      </c>
      <c r="E18" s="191">
        <v>2023</v>
      </c>
    </row>
    <row r="19" spans="1:5" x14ac:dyDescent="0.2">
      <c r="A19" s="187">
        <v>13</v>
      </c>
      <c r="B19" s="188" t="s">
        <v>819</v>
      </c>
      <c r="C19" s="191" t="s">
        <v>284</v>
      </c>
      <c r="D19" s="191" t="s">
        <v>829</v>
      </c>
      <c r="E19" s="191">
        <v>2023</v>
      </c>
    </row>
    <row r="20" spans="1:5" x14ac:dyDescent="0.2">
      <c r="A20" s="187">
        <v>14</v>
      </c>
      <c r="B20" s="188" t="s">
        <v>830</v>
      </c>
      <c r="C20" s="188" t="s">
        <v>821</v>
      </c>
      <c r="D20" s="191" t="s">
        <v>831</v>
      </c>
      <c r="E20" s="191">
        <v>2019</v>
      </c>
    </row>
    <row r="21" spans="1:5" ht="29" x14ac:dyDescent="0.2">
      <c r="A21" s="187">
        <v>15</v>
      </c>
      <c r="B21" s="188" t="s">
        <v>830</v>
      </c>
      <c r="C21" s="189" t="s">
        <v>832</v>
      </c>
      <c r="D21" s="191" t="s">
        <v>833</v>
      </c>
      <c r="E21" s="191">
        <v>2020</v>
      </c>
    </row>
    <row r="22" spans="1:5" ht="43" x14ac:dyDescent="0.2">
      <c r="A22" s="187">
        <v>16</v>
      </c>
      <c r="B22" s="188" t="s">
        <v>830</v>
      </c>
      <c r="C22" s="188" t="s">
        <v>276</v>
      </c>
      <c r="D22" s="189" t="s">
        <v>293</v>
      </c>
      <c r="E22" s="191">
        <v>2021</v>
      </c>
    </row>
    <row r="23" spans="1:5" ht="57" x14ac:dyDescent="0.2">
      <c r="A23" s="187">
        <v>17</v>
      </c>
      <c r="B23" s="188" t="s">
        <v>830</v>
      </c>
      <c r="C23" s="188" t="s">
        <v>276</v>
      </c>
      <c r="D23" s="189" t="s">
        <v>834</v>
      </c>
      <c r="E23" s="191">
        <v>2022</v>
      </c>
    </row>
    <row r="24" spans="1:5" ht="15.75" customHeight="1" x14ac:dyDescent="0.2">
      <c r="A24" s="187">
        <v>18</v>
      </c>
      <c r="B24" s="188" t="s">
        <v>830</v>
      </c>
      <c r="C24" s="191"/>
      <c r="D24" s="188" t="s">
        <v>835</v>
      </c>
      <c r="E24" s="191">
        <v>2022</v>
      </c>
    </row>
    <row r="25" spans="1:5" ht="15.75" customHeight="1" x14ac:dyDescent="0.2">
      <c r="A25" s="187">
        <v>19</v>
      </c>
      <c r="B25" s="188" t="s">
        <v>830</v>
      </c>
      <c r="C25" s="188" t="s">
        <v>276</v>
      </c>
      <c r="D25" s="189" t="s">
        <v>836</v>
      </c>
      <c r="E25" s="191">
        <v>2022</v>
      </c>
    </row>
    <row r="26" spans="1:5" ht="15.75" customHeight="1" x14ac:dyDescent="0.2">
      <c r="A26" s="187">
        <v>20</v>
      </c>
      <c r="B26" s="188" t="s">
        <v>830</v>
      </c>
      <c r="C26" s="191" t="s">
        <v>287</v>
      </c>
      <c r="D26" s="189" t="s">
        <v>837</v>
      </c>
      <c r="E26" s="191">
        <v>2023</v>
      </c>
    </row>
    <row r="27" spans="1:5" x14ac:dyDescent="0.2">
      <c r="A27" s="187">
        <v>21</v>
      </c>
      <c r="B27" s="188" t="s">
        <v>838</v>
      </c>
      <c r="C27" s="188" t="s">
        <v>276</v>
      </c>
      <c r="D27" s="188" t="s">
        <v>839</v>
      </c>
      <c r="E27" s="190">
        <v>2020</v>
      </c>
    </row>
    <row r="28" spans="1:5" ht="43" x14ac:dyDescent="0.2">
      <c r="A28" s="187">
        <v>22</v>
      </c>
      <c r="B28" s="188" t="s">
        <v>838</v>
      </c>
      <c r="C28" s="188" t="s">
        <v>276</v>
      </c>
      <c r="D28" s="189" t="s">
        <v>840</v>
      </c>
      <c r="E28" s="191">
        <v>2020</v>
      </c>
    </row>
    <row r="29" spans="1:5" ht="15.75" customHeight="1" x14ac:dyDescent="0.2">
      <c r="A29" s="187">
        <v>23</v>
      </c>
      <c r="B29" s="188" t="s">
        <v>841</v>
      </c>
      <c r="C29" s="188" t="s">
        <v>276</v>
      </c>
      <c r="D29" s="188" t="s">
        <v>839</v>
      </c>
      <c r="E29" s="190">
        <v>2020</v>
      </c>
    </row>
    <row r="30" spans="1:5" ht="15.75" customHeight="1" x14ac:dyDescent="0.2">
      <c r="A30" s="187">
        <v>24</v>
      </c>
      <c r="B30" s="188" t="s">
        <v>841</v>
      </c>
      <c r="C30" s="188" t="s">
        <v>276</v>
      </c>
      <c r="D30" s="189" t="s">
        <v>842</v>
      </c>
      <c r="E30" s="190">
        <v>2022</v>
      </c>
    </row>
    <row r="31" spans="1:5" ht="29" x14ac:dyDescent="0.2">
      <c r="A31" s="187">
        <v>25</v>
      </c>
      <c r="B31" s="188" t="s">
        <v>841</v>
      </c>
      <c r="C31" s="188" t="s">
        <v>276</v>
      </c>
      <c r="D31" s="189" t="s">
        <v>843</v>
      </c>
      <c r="E31" s="190">
        <v>2023</v>
      </c>
    </row>
    <row r="32" spans="1:5" ht="71" x14ac:dyDescent="0.2">
      <c r="A32" s="187">
        <v>26</v>
      </c>
      <c r="B32" s="188" t="s">
        <v>844</v>
      </c>
      <c r="C32" s="188" t="s">
        <v>276</v>
      </c>
      <c r="D32" s="189" t="s">
        <v>845</v>
      </c>
      <c r="E32" s="191">
        <v>2018</v>
      </c>
    </row>
    <row r="33" spans="1:5" ht="15.75" customHeight="1" x14ac:dyDescent="0.2">
      <c r="A33" s="187">
        <v>27</v>
      </c>
      <c r="B33" s="188" t="s">
        <v>844</v>
      </c>
      <c r="C33" s="188" t="s">
        <v>276</v>
      </c>
      <c r="D33" s="189" t="s">
        <v>820</v>
      </c>
      <c r="E33" s="191">
        <v>2018</v>
      </c>
    </row>
    <row r="34" spans="1:5" ht="15.75" customHeight="1" x14ac:dyDescent="0.2">
      <c r="A34" s="187">
        <v>28</v>
      </c>
      <c r="B34" s="188" t="s">
        <v>844</v>
      </c>
      <c r="C34" s="188" t="s">
        <v>276</v>
      </c>
      <c r="D34" s="189" t="s">
        <v>846</v>
      </c>
      <c r="E34" s="190">
        <v>2019</v>
      </c>
    </row>
    <row r="35" spans="1:5" ht="15.75" customHeight="1" x14ac:dyDescent="0.2">
      <c r="A35" s="187">
        <v>29</v>
      </c>
      <c r="B35" s="188" t="s">
        <v>844</v>
      </c>
      <c r="C35" s="188" t="s">
        <v>276</v>
      </c>
      <c r="D35" s="189" t="s">
        <v>847</v>
      </c>
      <c r="E35" s="191">
        <v>2019</v>
      </c>
    </row>
    <row r="36" spans="1:5" ht="71" x14ac:dyDescent="0.2">
      <c r="A36" s="187">
        <v>30</v>
      </c>
      <c r="B36" s="188" t="s">
        <v>844</v>
      </c>
      <c r="C36" s="188" t="s">
        <v>821</v>
      </c>
      <c r="D36" s="189" t="s">
        <v>279</v>
      </c>
      <c r="E36" s="191">
        <v>2019</v>
      </c>
    </row>
    <row r="37" spans="1:5" ht="43" x14ac:dyDescent="0.2">
      <c r="A37" s="187">
        <v>31</v>
      </c>
      <c r="B37" s="188" t="s">
        <v>844</v>
      </c>
      <c r="C37" s="188" t="s">
        <v>278</v>
      </c>
      <c r="D37" s="189" t="s">
        <v>848</v>
      </c>
      <c r="E37" s="191">
        <v>2019</v>
      </c>
    </row>
    <row r="38" spans="1:5" x14ac:dyDescent="0.2">
      <c r="A38" s="187">
        <v>32</v>
      </c>
      <c r="B38" s="188" t="s">
        <v>844</v>
      </c>
      <c r="C38" s="188" t="s">
        <v>821</v>
      </c>
      <c r="D38" s="191" t="s">
        <v>831</v>
      </c>
      <c r="E38" s="191">
        <v>2020</v>
      </c>
    </row>
    <row r="39" spans="1:5" ht="28" x14ac:dyDescent="0.2">
      <c r="A39" s="187">
        <v>33</v>
      </c>
      <c r="B39" s="188" t="s">
        <v>844</v>
      </c>
      <c r="C39" s="188" t="s">
        <v>276</v>
      </c>
      <c r="D39" s="191" t="s">
        <v>849</v>
      </c>
      <c r="E39" s="191">
        <v>2020</v>
      </c>
    </row>
    <row r="40" spans="1:5" ht="42" x14ac:dyDescent="0.2">
      <c r="A40" s="187">
        <v>34</v>
      </c>
      <c r="B40" s="188" t="s">
        <v>844</v>
      </c>
      <c r="C40" s="188" t="s">
        <v>276</v>
      </c>
      <c r="D40" s="191" t="s">
        <v>850</v>
      </c>
      <c r="E40" s="191">
        <v>2021</v>
      </c>
    </row>
    <row r="41" spans="1:5" ht="29" x14ac:dyDescent="0.2">
      <c r="A41" s="187">
        <v>35</v>
      </c>
      <c r="B41" s="188" t="s">
        <v>844</v>
      </c>
      <c r="C41" s="188" t="s">
        <v>276</v>
      </c>
      <c r="D41" s="189" t="s">
        <v>851</v>
      </c>
      <c r="E41" s="191">
        <v>2021</v>
      </c>
    </row>
    <row r="42" spans="1:5" ht="43" x14ac:dyDescent="0.2">
      <c r="A42" s="187">
        <v>36</v>
      </c>
      <c r="B42" s="188" t="s">
        <v>844</v>
      </c>
      <c r="C42" s="188" t="s">
        <v>276</v>
      </c>
      <c r="D42" s="189" t="s">
        <v>852</v>
      </c>
      <c r="E42" s="191">
        <v>2021</v>
      </c>
    </row>
    <row r="43" spans="1:5" ht="43" x14ac:dyDescent="0.2">
      <c r="A43" s="187">
        <v>37</v>
      </c>
      <c r="B43" s="188" t="s">
        <v>844</v>
      </c>
      <c r="C43" s="188" t="s">
        <v>853</v>
      </c>
      <c r="D43" s="189" t="s">
        <v>854</v>
      </c>
      <c r="E43" s="191">
        <v>2021</v>
      </c>
    </row>
    <row r="44" spans="1:5" ht="29" x14ac:dyDescent="0.2">
      <c r="A44" s="187">
        <v>38</v>
      </c>
      <c r="B44" s="188" t="s">
        <v>844</v>
      </c>
      <c r="C44" s="188" t="s">
        <v>271</v>
      </c>
      <c r="D44" s="189" t="s">
        <v>855</v>
      </c>
      <c r="E44" s="191">
        <v>2021</v>
      </c>
    </row>
    <row r="45" spans="1:5" ht="57" x14ac:dyDescent="0.2">
      <c r="A45" s="187">
        <v>39</v>
      </c>
      <c r="B45" s="188" t="s">
        <v>844</v>
      </c>
      <c r="C45" s="188" t="s">
        <v>276</v>
      </c>
      <c r="D45" s="189" t="s">
        <v>856</v>
      </c>
      <c r="E45" s="191">
        <v>2022</v>
      </c>
    </row>
    <row r="46" spans="1:5" ht="15.75" customHeight="1" x14ac:dyDescent="0.2">
      <c r="A46" s="187">
        <v>40</v>
      </c>
      <c r="B46" s="188" t="s">
        <v>844</v>
      </c>
      <c r="C46" s="188" t="s">
        <v>276</v>
      </c>
      <c r="D46" s="189" t="s">
        <v>857</v>
      </c>
      <c r="E46" s="191">
        <v>2022</v>
      </c>
    </row>
    <row r="47" spans="1:5" ht="15.75" customHeight="1" x14ac:dyDescent="0.2">
      <c r="A47" s="187">
        <v>41</v>
      </c>
      <c r="B47" s="188" t="s">
        <v>844</v>
      </c>
      <c r="C47" s="188" t="s">
        <v>276</v>
      </c>
      <c r="D47" s="189" t="s">
        <v>858</v>
      </c>
      <c r="E47" s="191">
        <v>2023</v>
      </c>
    </row>
    <row r="48" spans="1:5" ht="15.75" customHeight="1" x14ac:dyDescent="0.2">
      <c r="A48" s="187">
        <v>42</v>
      </c>
      <c r="B48" s="188" t="s">
        <v>844</v>
      </c>
      <c r="C48" s="188" t="s">
        <v>276</v>
      </c>
      <c r="D48" s="189" t="s">
        <v>859</v>
      </c>
      <c r="E48" s="191">
        <v>2023</v>
      </c>
    </row>
    <row r="49" spans="1:5" ht="15.75" customHeight="1" x14ac:dyDescent="0.2">
      <c r="A49" s="187">
        <v>43</v>
      </c>
      <c r="B49" s="188" t="s">
        <v>860</v>
      </c>
      <c r="C49" s="188" t="s">
        <v>821</v>
      </c>
      <c r="D49" s="189" t="s">
        <v>861</v>
      </c>
      <c r="E49" s="191">
        <v>2021</v>
      </c>
    </row>
    <row r="50" spans="1:5" ht="15.75" customHeight="1" x14ac:dyDescent="0.2">
      <c r="A50" s="187">
        <v>44</v>
      </c>
      <c r="B50" s="188" t="s">
        <v>283</v>
      </c>
      <c r="C50" s="188" t="s">
        <v>821</v>
      </c>
      <c r="D50" s="189" t="s">
        <v>831</v>
      </c>
      <c r="E50" s="191">
        <v>2019</v>
      </c>
    </row>
    <row r="51" spans="1:5" ht="15.75" customHeight="1" x14ac:dyDescent="0.2">
      <c r="A51" s="187">
        <v>45</v>
      </c>
      <c r="B51" s="188" t="s">
        <v>283</v>
      </c>
      <c r="C51" s="191" t="s">
        <v>862</v>
      </c>
      <c r="D51" s="189" t="s">
        <v>823</v>
      </c>
      <c r="E51" s="191">
        <v>2021</v>
      </c>
    </row>
    <row r="52" spans="1:5" ht="15.75" customHeight="1" x14ac:dyDescent="0.2">
      <c r="A52" s="187">
        <v>46</v>
      </c>
      <c r="B52" s="188" t="s">
        <v>283</v>
      </c>
      <c r="C52" s="188" t="s">
        <v>276</v>
      </c>
      <c r="D52" s="189" t="s">
        <v>863</v>
      </c>
      <c r="E52" s="191">
        <v>2022</v>
      </c>
    </row>
    <row r="53" spans="1:5" ht="15.75" customHeight="1" x14ac:dyDescent="0.2">
      <c r="A53" s="187">
        <v>47</v>
      </c>
      <c r="B53" s="188" t="s">
        <v>283</v>
      </c>
      <c r="C53" s="191" t="s">
        <v>284</v>
      </c>
      <c r="D53" s="191" t="s">
        <v>829</v>
      </c>
      <c r="E53" s="191">
        <v>2022</v>
      </c>
    </row>
    <row r="54" spans="1:5" ht="15.75" customHeight="1" x14ac:dyDescent="0.2">
      <c r="A54" s="187">
        <v>48</v>
      </c>
      <c r="B54" s="188" t="s">
        <v>283</v>
      </c>
      <c r="C54" s="188" t="s">
        <v>276</v>
      </c>
      <c r="D54" s="189" t="s">
        <v>864</v>
      </c>
      <c r="E54" s="191">
        <v>2022</v>
      </c>
    </row>
    <row r="55" spans="1:5" ht="15.75" customHeight="1" x14ac:dyDescent="0.2">
      <c r="A55" s="187">
        <v>49</v>
      </c>
      <c r="B55" s="188" t="s">
        <v>283</v>
      </c>
      <c r="C55" s="188" t="s">
        <v>276</v>
      </c>
      <c r="D55" s="189" t="s">
        <v>865</v>
      </c>
      <c r="E55" s="191">
        <v>2022</v>
      </c>
    </row>
    <row r="56" spans="1:5" ht="15.75" customHeight="1" x14ac:dyDescent="0.2">
      <c r="A56" s="187">
        <v>50</v>
      </c>
      <c r="B56" s="188" t="s">
        <v>283</v>
      </c>
      <c r="C56" s="188" t="s">
        <v>284</v>
      </c>
      <c r="D56" s="189" t="s">
        <v>829</v>
      </c>
      <c r="E56" s="191">
        <v>2023</v>
      </c>
    </row>
    <row r="57" spans="1:5" ht="15.75" customHeight="1" x14ac:dyDescent="0.2">
      <c r="A57" s="187">
        <v>51</v>
      </c>
      <c r="B57" s="188" t="s">
        <v>283</v>
      </c>
      <c r="C57" s="188" t="s">
        <v>866</v>
      </c>
      <c r="D57" s="189" t="s">
        <v>867</v>
      </c>
      <c r="E57" s="191">
        <v>2023</v>
      </c>
    </row>
    <row r="58" spans="1:5" ht="15.75" customHeight="1" x14ac:dyDescent="0.2">
      <c r="A58" s="187">
        <v>52</v>
      </c>
      <c r="B58" s="188" t="s">
        <v>283</v>
      </c>
      <c r="C58" s="188" t="s">
        <v>287</v>
      </c>
      <c r="D58" s="189" t="s">
        <v>868</v>
      </c>
      <c r="E58" s="191">
        <v>2023</v>
      </c>
    </row>
    <row r="59" spans="1:5" ht="15.75" customHeight="1" x14ac:dyDescent="0.2">
      <c r="A59" s="187">
        <v>53</v>
      </c>
      <c r="B59" s="188" t="s">
        <v>869</v>
      </c>
      <c r="C59" s="188" t="s">
        <v>821</v>
      </c>
      <c r="D59" s="189" t="s">
        <v>845</v>
      </c>
      <c r="E59" s="191">
        <v>2018</v>
      </c>
    </row>
    <row r="60" spans="1:5" ht="15.75" customHeight="1" x14ac:dyDescent="0.2">
      <c r="A60" s="187">
        <v>54</v>
      </c>
      <c r="B60" s="188" t="s">
        <v>869</v>
      </c>
      <c r="C60" s="188" t="s">
        <v>821</v>
      </c>
      <c r="D60" s="189" t="s">
        <v>279</v>
      </c>
      <c r="E60" s="191">
        <v>2019</v>
      </c>
    </row>
    <row r="61" spans="1:5" ht="15.75" customHeight="1" x14ac:dyDescent="0.2">
      <c r="A61" s="187">
        <v>55</v>
      </c>
      <c r="B61" s="188" t="s">
        <v>869</v>
      </c>
      <c r="C61" s="188" t="s">
        <v>271</v>
      </c>
      <c r="D61" s="189" t="s">
        <v>829</v>
      </c>
      <c r="E61" s="191">
        <v>2022</v>
      </c>
    </row>
    <row r="62" spans="1:5" ht="15.75" customHeight="1" x14ac:dyDescent="0.2">
      <c r="A62" s="187">
        <v>56</v>
      </c>
      <c r="B62" s="188" t="s">
        <v>870</v>
      </c>
      <c r="C62" s="188" t="s">
        <v>276</v>
      </c>
      <c r="D62" s="189" t="s">
        <v>871</v>
      </c>
      <c r="E62" s="191">
        <v>2021</v>
      </c>
    </row>
    <row r="63" spans="1:5" ht="15.75" customHeight="1" x14ac:dyDescent="0.2">
      <c r="A63" s="187">
        <v>57</v>
      </c>
      <c r="B63" s="188" t="s">
        <v>870</v>
      </c>
      <c r="C63" s="188" t="s">
        <v>276</v>
      </c>
      <c r="D63" s="189" t="s">
        <v>289</v>
      </c>
      <c r="E63" s="191">
        <v>2021</v>
      </c>
    </row>
    <row r="64" spans="1:5" ht="15.75" customHeight="1" x14ac:dyDescent="0.2">
      <c r="A64" s="187">
        <v>58</v>
      </c>
      <c r="B64" s="188" t="s">
        <v>870</v>
      </c>
      <c r="C64" s="188" t="s">
        <v>276</v>
      </c>
      <c r="D64" s="189" t="s">
        <v>872</v>
      </c>
      <c r="E64" s="191">
        <v>2021</v>
      </c>
    </row>
    <row r="65" spans="1:5" ht="15.75" customHeight="1" x14ac:dyDescent="0.2">
      <c r="A65" s="187">
        <v>59</v>
      </c>
      <c r="B65" s="188" t="s">
        <v>870</v>
      </c>
      <c r="C65" s="188" t="s">
        <v>276</v>
      </c>
      <c r="D65" s="189" t="s">
        <v>873</v>
      </c>
      <c r="E65" s="191">
        <v>2022</v>
      </c>
    </row>
    <row r="66" spans="1:5" ht="15.75" customHeight="1" x14ac:dyDescent="0.2">
      <c r="A66" s="187">
        <v>60</v>
      </c>
      <c r="B66" s="188" t="s">
        <v>870</v>
      </c>
      <c r="C66" s="188" t="s">
        <v>273</v>
      </c>
      <c r="D66" s="189" t="s">
        <v>874</v>
      </c>
      <c r="E66" s="191">
        <v>2023</v>
      </c>
    </row>
    <row r="67" spans="1:5" ht="15.75" customHeight="1" x14ac:dyDescent="0.2">
      <c r="A67" s="187">
        <v>61</v>
      </c>
      <c r="B67" s="188" t="s">
        <v>875</v>
      </c>
      <c r="C67" s="192" t="s">
        <v>271</v>
      </c>
      <c r="D67" s="192" t="s">
        <v>272</v>
      </c>
      <c r="E67" s="190">
        <v>2021</v>
      </c>
    </row>
    <row r="68" spans="1:5" ht="15.75" customHeight="1" x14ac:dyDescent="0.2">
      <c r="A68" s="187">
        <v>62</v>
      </c>
      <c r="B68" s="188" t="s">
        <v>875</v>
      </c>
      <c r="C68" s="188" t="s">
        <v>273</v>
      </c>
      <c r="D68" s="188" t="s">
        <v>274</v>
      </c>
      <c r="E68" s="190">
        <v>2021</v>
      </c>
    </row>
    <row r="69" spans="1:5" ht="15.75" customHeight="1" x14ac:dyDescent="0.2">
      <c r="A69" s="187">
        <v>63</v>
      </c>
      <c r="B69" s="188" t="s">
        <v>875</v>
      </c>
      <c r="C69" s="188" t="s">
        <v>876</v>
      </c>
      <c r="D69" s="189" t="s">
        <v>877</v>
      </c>
      <c r="E69" s="190">
        <v>2023</v>
      </c>
    </row>
    <row r="70" spans="1:5" ht="15.75" customHeight="1" x14ac:dyDescent="0.2">
      <c r="A70" s="187">
        <v>64</v>
      </c>
      <c r="B70" s="188" t="s">
        <v>285</v>
      </c>
      <c r="C70" s="188" t="s">
        <v>276</v>
      </c>
      <c r="D70" s="189" t="s">
        <v>878</v>
      </c>
      <c r="E70" s="188">
        <v>2019</v>
      </c>
    </row>
    <row r="71" spans="1:5" ht="15.75" customHeight="1" x14ac:dyDescent="0.2">
      <c r="A71" s="187">
        <v>65</v>
      </c>
      <c r="B71" s="188" t="s">
        <v>285</v>
      </c>
      <c r="C71" s="188" t="s">
        <v>276</v>
      </c>
      <c r="D71" s="189" t="s">
        <v>879</v>
      </c>
      <c r="E71" s="188">
        <v>2019</v>
      </c>
    </row>
    <row r="72" spans="1:5" ht="15.75" customHeight="1" x14ac:dyDescent="0.2">
      <c r="A72" s="187">
        <v>66</v>
      </c>
      <c r="B72" s="188" t="s">
        <v>285</v>
      </c>
      <c r="C72" s="188" t="s">
        <v>880</v>
      </c>
      <c r="D72" s="189" t="s">
        <v>274</v>
      </c>
      <c r="E72" s="188">
        <v>2021</v>
      </c>
    </row>
    <row r="73" spans="1:5" ht="15.75" customHeight="1" x14ac:dyDescent="0.2">
      <c r="A73" s="187">
        <v>67</v>
      </c>
      <c r="B73" s="188" t="s">
        <v>285</v>
      </c>
      <c r="C73" s="188" t="s">
        <v>271</v>
      </c>
      <c r="D73" s="189" t="s">
        <v>829</v>
      </c>
      <c r="E73" s="188">
        <v>2023</v>
      </c>
    </row>
    <row r="74" spans="1:5" ht="15.75" customHeight="1" x14ac:dyDescent="0.2">
      <c r="A74" s="187">
        <v>68</v>
      </c>
      <c r="B74" s="188" t="s">
        <v>285</v>
      </c>
      <c r="C74" s="188" t="s">
        <v>866</v>
      </c>
      <c r="D74" s="189" t="s">
        <v>274</v>
      </c>
      <c r="E74" s="188">
        <v>2023</v>
      </c>
    </row>
    <row r="75" spans="1:5" ht="15.75" customHeight="1" x14ac:dyDescent="0.2">
      <c r="A75" s="187">
        <v>69</v>
      </c>
      <c r="B75" s="188" t="s">
        <v>277</v>
      </c>
      <c r="C75" s="188" t="s">
        <v>276</v>
      </c>
      <c r="D75" s="189" t="s">
        <v>881</v>
      </c>
      <c r="E75" s="188">
        <v>2019</v>
      </c>
    </row>
    <row r="76" spans="1:5" ht="15.75" customHeight="1" x14ac:dyDescent="0.2">
      <c r="A76" s="187">
        <v>70</v>
      </c>
      <c r="B76" s="188" t="s">
        <v>277</v>
      </c>
      <c r="C76" s="188" t="s">
        <v>276</v>
      </c>
      <c r="D76" s="189" t="s">
        <v>882</v>
      </c>
      <c r="E76" s="188">
        <v>2021</v>
      </c>
    </row>
    <row r="77" spans="1:5" ht="15.75" customHeight="1" x14ac:dyDescent="0.2">
      <c r="A77" s="187">
        <v>71</v>
      </c>
      <c r="B77" s="188" t="s">
        <v>277</v>
      </c>
      <c r="C77" s="188" t="s">
        <v>276</v>
      </c>
      <c r="D77" s="189" t="s">
        <v>883</v>
      </c>
      <c r="E77" s="188">
        <v>2021</v>
      </c>
    </row>
    <row r="78" spans="1:5" ht="15.75" customHeight="1" x14ac:dyDescent="0.2">
      <c r="A78" s="187">
        <v>72</v>
      </c>
      <c r="B78" s="188" t="s">
        <v>277</v>
      </c>
      <c r="C78" s="188" t="s">
        <v>276</v>
      </c>
      <c r="D78" s="189" t="s">
        <v>884</v>
      </c>
      <c r="E78" s="188">
        <v>2022</v>
      </c>
    </row>
    <row r="79" spans="1:5" ht="15.75" customHeight="1" x14ac:dyDescent="0.2">
      <c r="A79" s="187">
        <v>73</v>
      </c>
      <c r="B79" s="188" t="s">
        <v>277</v>
      </c>
      <c r="C79" s="188" t="s">
        <v>276</v>
      </c>
      <c r="D79" s="189" t="s">
        <v>885</v>
      </c>
      <c r="E79" s="188">
        <v>2022</v>
      </c>
    </row>
    <row r="80" spans="1:5" ht="15.75" customHeight="1" x14ac:dyDescent="0.2">
      <c r="A80" s="187">
        <v>74</v>
      </c>
      <c r="B80" s="188" t="s">
        <v>277</v>
      </c>
      <c r="C80" s="188" t="s">
        <v>886</v>
      </c>
      <c r="D80" s="189" t="s">
        <v>867</v>
      </c>
      <c r="E80" s="188">
        <v>2023</v>
      </c>
    </row>
    <row r="81" spans="1:5" ht="15.75" customHeight="1" x14ac:dyDescent="0.2">
      <c r="A81" s="187">
        <v>75</v>
      </c>
      <c r="B81" s="188" t="s">
        <v>277</v>
      </c>
      <c r="C81" s="188" t="s">
        <v>886</v>
      </c>
      <c r="D81" s="189" t="s">
        <v>887</v>
      </c>
      <c r="E81" s="188">
        <v>2023</v>
      </c>
    </row>
    <row r="82" spans="1:5" ht="15.75" customHeight="1" x14ac:dyDescent="0.2">
      <c r="A82" s="187">
        <v>76</v>
      </c>
      <c r="B82" s="188" t="s">
        <v>888</v>
      </c>
      <c r="C82" s="188" t="s">
        <v>276</v>
      </c>
      <c r="D82" s="188" t="s">
        <v>889</v>
      </c>
      <c r="E82" s="188">
        <v>2018</v>
      </c>
    </row>
    <row r="83" spans="1:5" ht="15.75" customHeight="1" x14ac:dyDescent="0.2">
      <c r="A83" s="187">
        <v>77</v>
      </c>
      <c r="B83" s="188" t="s">
        <v>890</v>
      </c>
      <c r="C83" s="188" t="s">
        <v>276</v>
      </c>
      <c r="D83" s="189" t="s">
        <v>845</v>
      </c>
      <c r="E83" s="188">
        <v>2018</v>
      </c>
    </row>
    <row r="84" spans="1:5" ht="15.75" customHeight="1" x14ac:dyDescent="0.2">
      <c r="A84" s="187">
        <v>78</v>
      </c>
      <c r="B84" s="188" t="s">
        <v>890</v>
      </c>
      <c r="C84" s="188" t="s">
        <v>276</v>
      </c>
      <c r="D84" s="191" t="s">
        <v>891</v>
      </c>
      <c r="E84" s="188">
        <v>2019</v>
      </c>
    </row>
    <row r="85" spans="1:5" ht="15.75" customHeight="1" x14ac:dyDescent="0.2">
      <c r="A85" s="187">
        <v>79</v>
      </c>
      <c r="B85" s="188" t="s">
        <v>890</v>
      </c>
      <c r="C85" s="188" t="s">
        <v>276</v>
      </c>
      <c r="D85" s="189" t="s">
        <v>892</v>
      </c>
      <c r="E85" s="188">
        <v>2020</v>
      </c>
    </row>
    <row r="86" spans="1:5" ht="15.75" customHeight="1" x14ac:dyDescent="0.2">
      <c r="A86" s="187">
        <v>80</v>
      </c>
      <c r="B86" s="188" t="s">
        <v>890</v>
      </c>
      <c r="C86" s="188" t="s">
        <v>893</v>
      </c>
      <c r="D86" s="189" t="s">
        <v>894</v>
      </c>
      <c r="E86" s="188">
        <v>2020</v>
      </c>
    </row>
    <row r="87" spans="1:5" ht="15.75" customHeight="1" x14ac:dyDescent="0.2">
      <c r="A87" s="187">
        <v>81</v>
      </c>
      <c r="B87" s="188" t="s">
        <v>890</v>
      </c>
      <c r="C87" s="188" t="s">
        <v>276</v>
      </c>
      <c r="D87" s="189" t="s">
        <v>895</v>
      </c>
      <c r="E87" s="188">
        <v>2021</v>
      </c>
    </row>
    <row r="88" spans="1:5" ht="15.75" customHeight="1" x14ac:dyDescent="0.2">
      <c r="A88" s="187">
        <v>82</v>
      </c>
      <c r="B88" s="188" t="s">
        <v>890</v>
      </c>
      <c r="C88" s="188" t="s">
        <v>276</v>
      </c>
      <c r="D88" s="189" t="s">
        <v>896</v>
      </c>
      <c r="E88" s="188">
        <v>2021</v>
      </c>
    </row>
    <row r="89" spans="1:5" ht="15.75" customHeight="1" x14ac:dyDescent="0.2">
      <c r="A89" s="187">
        <v>83</v>
      </c>
      <c r="B89" s="188" t="s">
        <v>890</v>
      </c>
      <c r="C89" s="188" t="s">
        <v>287</v>
      </c>
      <c r="D89" s="189" t="s">
        <v>274</v>
      </c>
      <c r="E89" s="188">
        <v>2021</v>
      </c>
    </row>
    <row r="90" spans="1:5" ht="15.75" customHeight="1" x14ac:dyDescent="0.2">
      <c r="A90" s="187">
        <v>84</v>
      </c>
      <c r="B90" s="188" t="s">
        <v>890</v>
      </c>
      <c r="C90" s="188" t="s">
        <v>276</v>
      </c>
      <c r="D90" s="189" t="s">
        <v>897</v>
      </c>
      <c r="E90" s="188">
        <v>2021</v>
      </c>
    </row>
    <row r="91" spans="1:5" ht="15.75" customHeight="1" x14ac:dyDescent="0.2">
      <c r="A91" s="187">
        <v>85</v>
      </c>
      <c r="B91" s="188" t="s">
        <v>890</v>
      </c>
      <c r="C91" s="188" t="s">
        <v>276</v>
      </c>
      <c r="D91" s="189" t="s">
        <v>898</v>
      </c>
      <c r="E91" s="188">
        <v>2022</v>
      </c>
    </row>
    <row r="92" spans="1:5" ht="15.75" customHeight="1" x14ac:dyDescent="0.2">
      <c r="A92" s="187">
        <v>86</v>
      </c>
      <c r="B92" s="188" t="s">
        <v>890</v>
      </c>
      <c r="C92" s="188" t="s">
        <v>276</v>
      </c>
      <c r="D92" s="189" t="s">
        <v>899</v>
      </c>
      <c r="E92" s="188">
        <v>2022</v>
      </c>
    </row>
    <row r="93" spans="1:5" ht="15.75" customHeight="1" x14ac:dyDescent="0.2">
      <c r="A93" s="187">
        <v>87</v>
      </c>
      <c r="B93" s="188" t="s">
        <v>890</v>
      </c>
      <c r="C93" s="188" t="s">
        <v>276</v>
      </c>
      <c r="D93" s="189" t="s">
        <v>897</v>
      </c>
      <c r="E93" s="188">
        <v>2023</v>
      </c>
    </row>
    <row r="94" spans="1:5" ht="15.75" customHeight="1" x14ac:dyDescent="0.2">
      <c r="A94" s="187">
        <v>88</v>
      </c>
      <c r="B94" s="188" t="s">
        <v>890</v>
      </c>
      <c r="C94" s="188" t="s">
        <v>900</v>
      </c>
      <c r="D94" s="189" t="s">
        <v>901</v>
      </c>
      <c r="E94" s="188">
        <v>2023</v>
      </c>
    </row>
    <row r="95" spans="1:5" ht="15.75" customHeight="1" x14ac:dyDescent="0.2">
      <c r="A95" s="187">
        <v>89</v>
      </c>
      <c r="B95" s="188" t="s">
        <v>902</v>
      </c>
      <c r="C95" s="188" t="s">
        <v>287</v>
      </c>
      <c r="D95" s="189" t="s">
        <v>845</v>
      </c>
      <c r="E95" s="188">
        <v>2018</v>
      </c>
    </row>
    <row r="96" spans="1:5" ht="15.75" customHeight="1" x14ac:dyDescent="0.2">
      <c r="A96" s="187">
        <v>90</v>
      </c>
      <c r="B96" s="188" t="s">
        <v>902</v>
      </c>
      <c r="C96" s="188" t="s">
        <v>900</v>
      </c>
      <c r="D96" s="189" t="s">
        <v>903</v>
      </c>
      <c r="E96" s="188">
        <v>2018</v>
      </c>
    </row>
    <row r="97" spans="1:5" ht="15.75" customHeight="1" x14ac:dyDescent="0.2">
      <c r="A97" s="187">
        <v>91</v>
      </c>
      <c r="B97" s="188" t="s">
        <v>902</v>
      </c>
      <c r="C97" s="188" t="s">
        <v>276</v>
      </c>
      <c r="D97" s="189" t="s">
        <v>904</v>
      </c>
      <c r="E97" s="188">
        <v>2018</v>
      </c>
    </row>
    <row r="98" spans="1:5" ht="15.75" customHeight="1" x14ac:dyDescent="0.2">
      <c r="A98" s="187">
        <v>92</v>
      </c>
      <c r="B98" s="188" t="s">
        <v>902</v>
      </c>
      <c r="C98" s="188" t="s">
        <v>278</v>
      </c>
      <c r="D98" s="189" t="s">
        <v>905</v>
      </c>
      <c r="E98" s="188">
        <v>2019</v>
      </c>
    </row>
    <row r="99" spans="1:5" ht="15.75" customHeight="1" x14ac:dyDescent="0.2">
      <c r="A99" s="187">
        <v>93</v>
      </c>
      <c r="B99" s="188" t="s">
        <v>902</v>
      </c>
      <c r="C99" s="188" t="s">
        <v>821</v>
      </c>
      <c r="D99" s="189" t="s">
        <v>279</v>
      </c>
      <c r="E99" s="188">
        <v>2019</v>
      </c>
    </row>
    <row r="100" spans="1:5" ht="15.75" customHeight="1" x14ac:dyDescent="0.2">
      <c r="A100" s="187">
        <v>94</v>
      </c>
      <c r="B100" s="188" t="s">
        <v>902</v>
      </c>
      <c r="C100" s="188" t="s">
        <v>821</v>
      </c>
      <c r="D100" s="189" t="s">
        <v>280</v>
      </c>
      <c r="E100" s="188">
        <v>2021</v>
      </c>
    </row>
    <row r="101" spans="1:5" ht="15.75" customHeight="1" x14ac:dyDescent="0.2">
      <c r="A101" s="187">
        <v>95</v>
      </c>
      <c r="B101" s="188" t="s">
        <v>902</v>
      </c>
      <c r="C101" s="188" t="s">
        <v>276</v>
      </c>
      <c r="D101" s="189" t="s">
        <v>906</v>
      </c>
      <c r="E101" s="188">
        <v>2022</v>
      </c>
    </row>
    <row r="102" spans="1:5" ht="15.75" customHeight="1" x14ac:dyDescent="0.2">
      <c r="A102" s="187">
        <v>96</v>
      </c>
      <c r="B102" s="188" t="s">
        <v>902</v>
      </c>
      <c r="C102" s="188" t="s">
        <v>276</v>
      </c>
      <c r="D102" s="189" t="s">
        <v>907</v>
      </c>
      <c r="E102" s="188">
        <v>2022</v>
      </c>
    </row>
    <row r="103" spans="1:5" ht="15.75" customHeight="1" x14ac:dyDescent="0.2">
      <c r="A103" s="187">
        <v>97</v>
      </c>
      <c r="B103" s="188" t="s">
        <v>902</v>
      </c>
      <c r="C103" s="188" t="s">
        <v>276</v>
      </c>
      <c r="D103" s="191" t="s">
        <v>908</v>
      </c>
      <c r="E103" s="188">
        <v>2022</v>
      </c>
    </row>
    <row r="104" spans="1:5" ht="15.75" customHeight="1" x14ac:dyDescent="0.2">
      <c r="A104" s="187">
        <v>98</v>
      </c>
      <c r="B104" s="188" t="s">
        <v>909</v>
      </c>
      <c r="C104" s="188" t="s">
        <v>276</v>
      </c>
      <c r="D104" s="189" t="s">
        <v>295</v>
      </c>
      <c r="E104" s="188">
        <v>2021</v>
      </c>
    </row>
    <row r="105" spans="1:5" ht="15.75" customHeight="1" x14ac:dyDescent="0.2">
      <c r="A105" s="187">
        <v>99</v>
      </c>
      <c r="B105" s="188" t="s">
        <v>910</v>
      </c>
      <c r="C105" s="188" t="s">
        <v>276</v>
      </c>
      <c r="D105" s="189" t="s">
        <v>911</v>
      </c>
      <c r="E105" s="188">
        <v>2018</v>
      </c>
    </row>
    <row r="106" spans="1:5" ht="15.75" customHeight="1" x14ac:dyDescent="0.2">
      <c r="A106" s="187">
        <v>100</v>
      </c>
      <c r="B106" s="188" t="s">
        <v>910</v>
      </c>
      <c r="C106" s="188" t="s">
        <v>276</v>
      </c>
      <c r="D106" s="189" t="s">
        <v>912</v>
      </c>
      <c r="E106" s="188">
        <v>2018</v>
      </c>
    </row>
    <row r="107" spans="1:5" ht="15.75" customHeight="1" x14ac:dyDescent="0.2">
      <c r="A107" s="187">
        <v>101</v>
      </c>
      <c r="B107" s="188" t="s">
        <v>910</v>
      </c>
      <c r="C107" s="188" t="s">
        <v>276</v>
      </c>
      <c r="D107" s="189" t="s">
        <v>913</v>
      </c>
      <c r="E107" s="188">
        <v>2019</v>
      </c>
    </row>
    <row r="108" spans="1:5" ht="15.75" customHeight="1" x14ac:dyDescent="0.2">
      <c r="A108" s="187">
        <v>102</v>
      </c>
      <c r="B108" s="188" t="s">
        <v>910</v>
      </c>
      <c r="C108" s="188" t="s">
        <v>276</v>
      </c>
      <c r="D108" s="189" t="s">
        <v>914</v>
      </c>
      <c r="E108" s="188">
        <v>2020</v>
      </c>
    </row>
    <row r="109" spans="1:5" ht="15.75" customHeight="1" x14ac:dyDescent="0.2">
      <c r="A109" s="187">
        <v>103</v>
      </c>
      <c r="B109" s="188" t="s">
        <v>915</v>
      </c>
      <c r="C109" s="188" t="s">
        <v>276</v>
      </c>
      <c r="D109" s="189" t="s">
        <v>916</v>
      </c>
      <c r="E109" s="188">
        <v>2020</v>
      </c>
    </row>
    <row r="110" spans="1:5" ht="15.75" customHeight="1" x14ac:dyDescent="0.2">
      <c r="A110" s="187">
        <v>104</v>
      </c>
      <c r="B110" s="188" t="s">
        <v>915</v>
      </c>
      <c r="C110" s="188" t="s">
        <v>271</v>
      </c>
      <c r="D110" s="189" t="s">
        <v>274</v>
      </c>
      <c r="E110" s="188">
        <v>2021</v>
      </c>
    </row>
    <row r="111" spans="1:5" ht="15.75" customHeight="1" x14ac:dyDescent="0.2">
      <c r="A111" s="187">
        <v>105</v>
      </c>
      <c r="B111" s="188" t="s">
        <v>915</v>
      </c>
      <c r="C111" s="188" t="s">
        <v>276</v>
      </c>
      <c r="D111" s="189" t="s">
        <v>917</v>
      </c>
      <c r="E111" s="188">
        <v>2022</v>
      </c>
    </row>
    <row r="112" spans="1:5" ht="15.75" customHeight="1" x14ac:dyDescent="0.2">
      <c r="A112" s="187">
        <v>106</v>
      </c>
      <c r="B112" s="188" t="s">
        <v>915</v>
      </c>
      <c r="C112" s="188" t="s">
        <v>276</v>
      </c>
      <c r="D112" s="189" t="s">
        <v>918</v>
      </c>
      <c r="E112" s="188">
        <v>2022</v>
      </c>
    </row>
    <row r="113" spans="1:5" ht="15.75" customHeight="1" x14ac:dyDescent="0.2">
      <c r="A113" s="187">
        <v>107</v>
      </c>
      <c r="B113" s="188" t="s">
        <v>915</v>
      </c>
      <c r="C113" s="188" t="s">
        <v>276</v>
      </c>
      <c r="D113" s="189" t="s">
        <v>919</v>
      </c>
      <c r="E113" s="188">
        <v>2022</v>
      </c>
    </row>
    <row r="114" spans="1:5" ht="15.75" customHeight="1" x14ac:dyDescent="0.2">
      <c r="A114" s="187">
        <v>108</v>
      </c>
      <c r="B114" s="188" t="s">
        <v>915</v>
      </c>
      <c r="C114" s="188" t="s">
        <v>866</v>
      </c>
      <c r="D114" s="189" t="s">
        <v>867</v>
      </c>
      <c r="E114" s="188">
        <v>2023</v>
      </c>
    </row>
    <row r="115" spans="1:5" ht="15.75" customHeight="1" x14ac:dyDescent="0.2">
      <c r="A115" s="187">
        <v>109</v>
      </c>
      <c r="B115" s="188" t="s">
        <v>920</v>
      </c>
      <c r="C115" s="188" t="s">
        <v>276</v>
      </c>
      <c r="D115" s="189" t="s">
        <v>921</v>
      </c>
      <c r="E115" s="188">
        <v>2020</v>
      </c>
    </row>
    <row r="116" spans="1:5" ht="15.75" customHeight="1" x14ac:dyDescent="0.2">
      <c r="A116" s="187">
        <v>110</v>
      </c>
      <c r="B116" s="188" t="s">
        <v>920</v>
      </c>
      <c r="C116" s="188" t="s">
        <v>276</v>
      </c>
      <c r="D116" s="189" t="s">
        <v>921</v>
      </c>
      <c r="E116" s="188">
        <v>2021</v>
      </c>
    </row>
    <row r="117" spans="1:5" ht="15.75" customHeight="1" x14ac:dyDescent="0.2">
      <c r="A117" s="187">
        <v>111</v>
      </c>
      <c r="B117" s="188" t="s">
        <v>920</v>
      </c>
      <c r="C117" s="188" t="s">
        <v>276</v>
      </c>
      <c r="D117" s="189" t="s">
        <v>922</v>
      </c>
      <c r="E117" s="188">
        <v>2022</v>
      </c>
    </row>
    <row r="118" spans="1:5" ht="15.75" customHeight="1" x14ac:dyDescent="0.2">
      <c r="A118" s="187">
        <v>112</v>
      </c>
      <c r="B118" s="188" t="s">
        <v>923</v>
      </c>
      <c r="C118" s="188" t="s">
        <v>924</v>
      </c>
      <c r="D118" s="189" t="s">
        <v>925</v>
      </c>
      <c r="E118" s="188">
        <v>2023</v>
      </c>
    </row>
    <row r="119" spans="1:5" ht="15.75" customHeight="1" x14ac:dyDescent="0.2">
      <c r="A119" s="187">
        <v>113</v>
      </c>
      <c r="B119" s="188" t="s">
        <v>926</v>
      </c>
      <c r="C119" s="188" t="s">
        <v>927</v>
      </c>
      <c r="D119" s="189" t="s">
        <v>928</v>
      </c>
      <c r="E119" s="188">
        <v>2023</v>
      </c>
    </row>
    <row r="120" spans="1:5" ht="15.75" customHeight="1" x14ac:dyDescent="0.2"/>
    <row r="121" spans="1:5" ht="15.75" customHeight="1" x14ac:dyDescent="0.2"/>
    <row r="122" spans="1:5" ht="15.75" customHeight="1" x14ac:dyDescent="0.2"/>
    <row r="123" spans="1:5" ht="15.75" customHeight="1" x14ac:dyDescent="0.2"/>
    <row r="124" spans="1:5" ht="15.75" customHeight="1" x14ac:dyDescent="0.2"/>
    <row r="125" spans="1:5" ht="15.75" customHeight="1" x14ac:dyDescent="0.2"/>
    <row r="126" spans="1:5" ht="15.75" customHeight="1" x14ac:dyDescent="0.2"/>
    <row r="127" spans="1:5" ht="15.75" customHeight="1" x14ac:dyDescent="0.2"/>
    <row r="128" spans="1:5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F1" location="'Daftar Tabel'!A1" display="&lt;&lt;&lt; Daftar Tabel" xr:uid="{00000000-0004-0000-1000-000000000000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pane xSplit="1" ySplit="5" topLeftCell="B27" activePane="bottomRight" state="frozen"/>
      <selection pane="topRight" activeCell="B1" sqref="B1"/>
      <selection pane="bottomLeft" activeCell="A6" sqref="A6"/>
      <selection pane="bottomRight" activeCell="I34" sqref="I34"/>
    </sheetView>
  </sheetViews>
  <sheetFormatPr baseColWidth="10" defaultColWidth="14.5" defaultRowHeight="15" customHeight="1" x14ac:dyDescent="0.2"/>
  <cols>
    <col min="1" max="1" width="5.5" customWidth="1"/>
    <col min="2" max="2" width="16.5" customWidth="1"/>
    <col min="3" max="3" width="18.83203125" customWidth="1"/>
    <col min="4" max="6" width="16.5" customWidth="1"/>
    <col min="7" max="7" width="17.83203125" customWidth="1"/>
    <col min="8" max="8" width="14.5" customWidth="1"/>
    <col min="9" max="26" width="8.83203125" customWidth="1"/>
  </cols>
  <sheetData>
    <row r="1" spans="1:26" x14ac:dyDescent="0.2">
      <c r="A1" s="44" t="s">
        <v>73</v>
      </c>
      <c r="B1" s="4"/>
      <c r="C1" s="4"/>
      <c r="D1" s="4"/>
      <c r="E1" s="4"/>
      <c r="F1" s="4"/>
      <c r="G1" s="4"/>
      <c r="H1" s="29" t="s">
        <v>112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296</v>
      </c>
      <c r="C3" s="108" t="s">
        <v>297</v>
      </c>
      <c r="D3" s="109" t="s">
        <v>298</v>
      </c>
      <c r="E3" s="101"/>
      <c r="F3" s="96"/>
      <c r="G3" s="108" t="s">
        <v>299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99"/>
      <c r="D4" s="34" t="s">
        <v>222</v>
      </c>
      <c r="E4" s="34" t="s">
        <v>223</v>
      </c>
      <c r="F4" s="34" t="s">
        <v>224</v>
      </c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110">
        <v>1</v>
      </c>
      <c r="B6" s="111" t="s">
        <v>300</v>
      </c>
      <c r="C6" s="53" t="s">
        <v>301</v>
      </c>
      <c r="D6" s="37">
        <v>6847</v>
      </c>
      <c r="E6" s="37">
        <v>7956</v>
      </c>
      <c r="F6" s="37">
        <v>8666</v>
      </c>
      <c r="G6" s="53">
        <f>SUM(D6:F6)</f>
        <v>23469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98"/>
      <c r="B7" s="98"/>
      <c r="C7" s="53" t="s">
        <v>302</v>
      </c>
      <c r="D7" s="37">
        <v>0</v>
      </c>
      <c r="E7" s="37">
        <v>0</v>
      </c>
      <c r="F7" s="37">
        <v>0</v>
      </c>
      <c r="G7" s="53">
        <f t="shared" ref="G6:G29" si="0">SUM(D7:F7)</f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98"/>
      <c r="B8" s="99"/>
      <c r="C8" s="53" t="s">
        <v>303</v>
      </c>
      <c r="D8" s="37">
        <v>0</v>
      </c>
      <c r="E8" s="37">
        <v>0</v>
      </c>
      <c r="F8" s="37">
        <v>0</v>
      </c>
      <c r="G8" s="53">
        <f t="shared" si="0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99"/>
      <c r="B9" s="102" t="s">
        <v>146</v>
      </c>
      <c r="C9" s="96"/>
      <c r="D9" s="61">
        <f t="shared" ref="D9:F9" si="1">SUM(D6:D8)</f>
        <v>6847</v>
      </c>
      <c r="E9" s="61">
        <f t="shared" si="1"/>
        <v>7956</v>
      </c>
      <c r="F9" s="61">
        <f t="shared" si="1"/>
        <v>8666</v>
      </c>
      <c r="G9" s="61">
        <f t="shared" si="0"/>
        <v>23469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7" x14ac:dyDescent="0.2">
      <c r="A10" s="110">
        <v>2</v>
      </c>
      <c r="B10" s="111" t="s">
        <v>304</v>
      </c>
      <c r="C10" s="53" t="s">
        <v>305</v>
      </c>
      <c r="D10" s="37">
        <v>370</v>
      </c>
      <c r="E10" s="37">
        <v>246</v>
      </c>
      <c r="F10" s="37">
        <v>340</v>
      </c>
      <c r="G10" s="53">
        <f t="shared" si="0"/>
        <v>956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98"/>
      <c r="B11" s="98"/>
      <c r="C11" s="53" t="s">
        <v>306</v>
      </c>
      <c r="D11" s="37">
        <v>0</v>
      </c>
      <c r="E11" s="37">
        <v>0</v>
      </c>
      <c r="F11" s="37">
        <v>0</v>
      </c>
      <c r="G11" s="53">
        <f t="shared" si="0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98"/>
      <c r="B12" s="98"/>
      <c r="C12" s="53" t="s">
        <v>307</v>
      </c>
      <c r="D12" s="37">
        <v>25</v>
      </c>
      <c r="E12" s="37">
        <v>51</v>
      </c>
      <c r="F12" s="37">
        <v>28</v>
      </c>
      <c r="G12" s="53">
        <f t="shared" si="0"/>
        <v>104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98"/>
      <c r="B13" s="98"/>
      <c r="C13" s="53" t="s">
        <v>308</v>
      </c>
      <c r="D13" s="37">
        <v>0</v>
      </c>
      <c r="E13" s="37">
        <v>0</v>
      </c>
      <c r="F13" s="37">
        <v>0</v>
      </c>
      <c r="G13" s="53">
        <f t="shared" si="0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98"/>
      <c r="B14" s="99"/>
      <c r="C14" s="53" t="s">
        <v>303</v>
      </c>
      <c r="D14" s="37">
        <v>0</v>
      </c>
      <c r="E14" s="37">
        <v>0</v>
      </c>
      <c r="F14" s="37">
        <v>0</v>
      </c>
      <c r="G14" s="53">
        <f t="shared" si="0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99"/>
      <c r="B15" s="102" t="s">
        <v>146</v>
      </c>
      <c r="C15" s="96"/>
      <c r="D15" s="61">
        <f t="shared" ref="D15:F15" si="2">SUM(D10:D14)</f>
        <v>395</v>
      </c>
      <c r="E15" s="61">
        <f t="shared" si="2"/>
        <v>297</v>
      </c>
      <c r="F15" s="61">
        <f t="shared" si="2"/>
        <v>368</v>
      </c>
      <c r="G15" s="61">
        <f t="shared" si="0"/>
        <v>1060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0" x14ac:dyDescent="0.2">
      <c r="A16" s="110">
        <v>3</v>
      </c>
      <c r="B16" s="111" t="s">
        <v>309</v>
      </c>
      <c r="C16" s="53" t="s">
        <v>310</v>
      </c>
      <c r="D16" s="37">
        <v>317</v>
      </c>
      <c r="E16" s="37">
        <v>344</v>
      </c>
      <c r="F16" s="37">
        <v>358</v>
      </c>
      <c r="G16" s="53">
        <f t="shared" si="0"/>
        <v>1019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98"/>
      <c r="B17" s="98"/>
      <c r="C17" s="53" t="s">
        <v>311</v>
      </c>
      <c r="D17" s="37">
        <v>812</v>
      </c>
      <c r="E17" s="37">
        <v>934</v>
      </c>
      <c r="F17" s="37">
        <v>1058</v>
      </c>
      <c r="G17" s="53">
        <f t="shared" si="0"/>
        <v>2804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30" x14ac:dyDescent="0.2">
      <c r="A18" s="98"/>
      <c r="B18" s="98"/>
      <c r="C18" s="53" t="s">
        <v>312</v>
      </c>
      <c r="D18" s="37">
        <v>984</v>
      </c>
      <c r="E18" s="37">
        <v>814</v>
      </c>
      <c r="F18" s="37">
        <v>684</v>
      </c>
      <c r="G18" s="53">
        <f t="shared" si="0"/>
        <v>2482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98"/>
      <c r="B19" s="99"/>
      <c r="C19" s="53" t="s">
        <v>303</v>
      </c>
      <c r="D19" s="37">
        <v>129</v>
      </c>
      <c r="E19" s="37">
        <v>16</v>
      </c>
      <c r="F19" s="37">
        <v>136</v>
      </c>
      <c r="G19" s="53">
        <f t="shared" si="0"/>
        <v>281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99"/>
      <c r="B20" s="102" t="s">
        <v>146</v>
      </c>
      <c r="C20" s="96"/>
      <c r="D20" s="61">
        <f t="shared" ref="D20:F20" si="3">SUM(D16:D19)</f>
        <v>2242</v>
      </c>
      <c r="E20" s="61">
        <f t="shared" si="3"/>
        <v>2108</v>
      </c>
      <c r="F20" s="61">
        <f t="shared" si="3"/>
        <v>2236</v>
      </c>
      <c r="G20" s="61">
        <f t="shared" si="0"/>
        <v>6586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110">
        <v>4</v>
      </c>
      <c r="B21" s="111" t="s">
        <v>313</v>
      </c>
      <c r="C21" s="53" t="s">
        <v>314</v>
      </c>
      <c r="D21" s="37">
        <v>0</v>
      </c>
      <c r="E21" s="37">
        <v>821</v>
      </c>
      <c r="F21" s="37">
        <v>55</v>
      </c>
      <c r="G21" s="53">
        <f t="shared" si="0"/>
        <v>876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98"/>
      <c r="B22" s="98"/>
      <c r="C22" s="53" t="s">
        <v>315</v>
      </c>
      <c r="D22" s="37">
        <v>0</v>
      </c>
      <c r="E22" s="37">
        <v>0</v>
      </c>
      <c r="F22" s="37">
        <v>0</v>
      </c>
      <c r="G22" s="53">
        <f t="shared" si="0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98"/>
      <c r="B23" s="99"/>
      <c r="C23" s="53" t="s">
        <v>303</v>
      </c>
      <c r="D23" s="37">
        <v>24</v>
      </c>
      <c r="E23" s="37">
        <v>23</v>
      </c>
      <c r="F23" s="37">
        <v>21</v>
      </c>
      <c r="G23" s="53">
        <f t="shared" si="0"/>
        <v>68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99"/>
      <c r="B24" s="102" t="s">
        <v>146</v>
      </c>
      <c r="C24" s="96"/>
      <c r="D24" s="61">
        <f t="shared" ref="D24:F24" si="4">SUM(D21:D23)</f>
        <v>24</v>
      </c>
      <c r="E24" s="61">
        <f t="shared" si="4"/>
        <v>844</v>
      </c>
      <c r="F24" s="61">
        <f t="shared" si="4"/>
        <v>76</v>
      </c>
      <c r="G24" s="61">
        <f t="shared" si="0"/>
        <v>944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102" t="s">
        <v>316</v>
      </c>
      <c r="B25" s="101"/>
      <c r="C25" s="96"/>
      <c r="D25" s="61">
        <f t="shared" ref="D25:F25" si="5">D9+D15+D20+D24</f>
        <v>9508</v>
      </c>
      <c r="E25" s="61">
        <f t="shared" si="5"/>
        <v>11205</v>
      </c>
      <c r="F25" s="61">
        <f t="shared" si="5"/>
        <v>11346</v>
      </c>
      <c r="G25" s="61">
        <f t="shared" si="0"/>
        <v>32059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110">
        <v>5</v>
      </c>
      <c r="B26" s="111" t="s">
        <v>317</v>
      </c>
      <c r="C26" s="53" t="s">
        <v>318</v>
      </c>
      <c r="D26" s="37">
        <v>0</v>
      </c>
      <c r="E26" s="37">
        <v>0</v>
      </c>
      <c r="F26" s="37">
        <v>0</v>
      </c>
      <c r="G26" s="53">
        <f t="shared" si="0"/>
        <v>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98"/>
      <c r="B27" s="99"/>
      <c r="C27" s="53" t="s">
        <v>319</v>
      </c>
      <c r="D27" s="37">
        <v>0</v>
      </c>
      <c r="E27" s="37">
        <v>0</v>
      </c>
      <c r="F27" s="37">
        <v>0</v>
      </c>
      <c r="G27" s="53">
        <f t="shared" si="0"/>
        <v>0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99"/>
      <c r="B28" s="102" t="s">
        <v>320</v>
      </c>
      <c r="C28" s="96"/>
      <c r="D28" s="61">
        <f t="shared" ref="D28:F28" si="6">SUM(D26:D27)</f>
        <v>0</v>
      </c>
      <c r="E28" s="61">
        <f t="shared" si="6"/>
        <v>0</v>
      </c>
      <c r="F28" s="61">
        <f t="shared" si="6"/>
        <v>0</v>
      </c>
      <c r="G28" s="61">
        <f t="shared" si="0"/>
        <v>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102" t="s">
        <v>321</v>
      </c>
      <c r="B29" s="101"/>
      <c r="C29" s="96"/>
      <c r="D29" s="61">
        <f t="shared" ref="D29:F29" si="7">D25+D28</f>
        <v>9508</v>
      </c>
      <c r="E29" s="61">
        <f t="shared" si="7"/>
        <v>11205</v>
      </c>
      <c r="F29" s="61">
        <f t="shared" si="7"/>
        <v>11346</v>
      </c>
      <c r="G29" s="62">
        <f t="shared" si="0"/>
        <v>32059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2">
    <mergeCell ref="A3:A4"/>
    <mergeCell ref="B3:B4"/>
    <mergeCell ref="C3:C4"/>
    <mergeCell ref="D3:F3"/>
    <mergeCell ref="G3:G4"/>
    <mergeCell ref="B6:B8"/>
    <mergeCell ref="B9:C9"/>
    <mergeCell ref="A21:A24"/>
    <mergeCell ref="B21:B23"/>
    <mergeCell ref="B24:C24"/>
    <mergeCell ref="A6:A9"/>
    <mergeCell ref="A10:A15"/>
    <mergeCell ref="B10:B14"/>
    <mergeCell ref="B15:C15"/>
    <mergeCell ref="A16:A20"/>
    <mergeCell ref="B16:B19"/>
    <mergeCell ref="B20:C20"/>
    <mergeCell ref="A25:C25"/>
    <mergeCell ref="A26:A28"/>
    <mergeCell ref="B26:B27"/>
    <mergeCell ref="B28:C28"/>
    <mergeCell ref="A29:C29"/>
  </mergeCells>
  <hyperlinks>
    <hyperlink ref="H1" location="'Daftar Tabel'!A1" display="&lt;&lt;&lt; Daftar Tabel" xr:uid="{00000000-0004-0000-1100-000000000000}"/>
  </hyperlinks>
  <pageMargins left="0.7" right="0.7" top="0.75" bottom="0.75" header="0" footer="0"/>
  <pageSetup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baseColWidth="10" defaultColWidth="14.5" defaultRowHeight="15" customHeight="1" x14ac:dyDescent="0.2"/>
  <cols>
    <col min="1" max="1" width="5.5" customWidth="1"/>
    <col min="2" max="2" width="28.5" customWidth="1"/>
    <col min="3" max="6" width="16.5" customWidth="1"/>
    <col min="7" max="7" width="14.5" customWidth="1"/>
    <col min="8" max="26" width="8.83203125" customWidth="1"/>
  </cols>
  <sheetData>
    <row r="1" spans="1:26" x14ac:dyDescent="0.2">
      <c r="A1" s="44" t="s">
        <v>75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322</v>
      </c>
      <c r="C3" s="109" t="s">
        <v>323</v>
      </c>
      <c r="D3" s="101"/>
      <c r="E3" s="96"/>
      <c r="F3" s="108" t="s">
        <v>299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222</v>
      </c>
      <c r="D4" s="34" t="s">
        <v>223</v>
      </c>
      <c r="E4" s="34" t="s">
        <v>224</v>
      </c>
      <c r="F4" s="9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" x14ac:dyDescent="0.2">
      <c r="A6" s="36">
        <v>1</v>
      </c>
      <c r="B6" s="53" t="s">
        <v>324</v>
      </c>
      <c r="C6" s="37">
        <v>6926</v>
      </c>
      <c r="D6" s="37">
        <v>8885</v>
      </c>
      <c r="E6" s="37">
        <v>10551</v>
      </c>
      <c r="F6" s="61">
        <f t="shared" ref="F6:F16" si="0">SUM(C6:E6)</f>
        <v>26362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7" x14ac:dyDescent="0.2">
      <c r="A7" s="36">
        <v>2</v>
      </c>
      <c r="B7" s="53" t="s">
        <v>325</v>
      </c>
      <c r="C7" s="37">
        <v>127</v>
      </c>
      <c r="D7" s="37">
        <v>96</v>
      </c>
      <c r="E7" s="37">
        <v>159</v>
      </c>
      <c r="F7" s="61">
        <f t="shared" si="0"/>
        <v>382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32" x14ac:dyDescent="0.2">
      <c r="A8" s="36">
        <v>3</v>
      </c>
      <c r="B8" s="53" t="s">
        <v>326</v>
      </c>
      <c r="C8" s="37">
        <v>95</v>
      </c>
      <c r="D8" s="37">
        <v>155</v>
      </c>
      <c r="E8" s="37">
        <v>60</v>
      </c>
      <c r="F8" s="61">
        <f t="shared" si="0"/>
        <v>310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327</v>
      </c>
      <c r="C9" s="37">
        <v>768</v>
      </c>
      <c r="D9" s="37">
        <v>4248</v>
      </c>
      <c r="E9" s="37">
        <v>2366</v>
      </c>
      <c r="F9" s="61">
        <f t="shared" si="0"/>
        <v>7382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328</v>
      </c>
      <c r="C10" s="37">
        <v>267</v>
      </c>
      <c r="D10" s="37">
        <v>930</v>
      </c>
      <c r="E10" s="37">
        <v>1362</v>
      </c>
      <c r="F10" s="61">
        <f t="shared" si="0"/>
        <v>2559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329</v>
      </c>
      <c r="C11" s="37">
        <v>49</v>
      </c>
      <c r="D11" s="37">
        <v>94</v>
      </c>
      <c r="E11" s="37">
        <v>143</v>
      </c>
      <c r="F11" s="61">
        <f t="shared" si="0"/>
        <v>286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330</v>
      </c>
      <c r="C12" s="37">
        <v>0</v>
      </c>
      <c r="D12" s="37">
        <v>0</v>
      </c>
      <c r="E12" s="37">
        <v>0</v>
      </c>
      <c r="F12" s="61">
        <f t="shared" si="0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102" t="s">
        <v>146</v>
      </c>
      <c r="B13" s="96"/>
      <c r="C13" s="61">
        <f t="shared" ref="C13:E13" si="1">SUM(C6:C12)</f>
        <v>8232</v>
      </c>
      <c r="D13" s="61">
        <f t="shared" si="1"/>
        <v>14408</v>
      </c>
      <c r="E13" s="61">
        <f t="shared" si="1"/>
        <v>14641</v>
      </c>
      <c r="F13" s="61">
        <f t="shared" si="0"/>
        <v>37281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7" x14ac:dyDescent="0.2">
      <c r="A14" s="36">
        <v>1</v>
      </c>
      <c r="B14" s="53" t="s">
        <v>331</v>
      </c>
      <c r="C14" s="37">
        <v>0</v>
      </c>
      <c r="D14" s="37">
        <v>0</v>
      </c>
      <c r="E14" s="37">
        <v>0</v>
      </c>
      <c r="F14" s="61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7" x14ac:dyDescent="0.2">
      <c r="A15" s="36">
        <v>2</v>
      </c>
      <c r="B15" s="53" t="s">
        <v>332</v>
      </c>
      <c r="C15" s="37">
        <v>0</v>
      </c>
      <c r="D15" s="37">
        <v>0</v>
      </c>
      <c r="E15" s="37">
        <v>0</v>
      </c>
      <c r="F15" s="61">
        <f t="shared" si="0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102" t="s">
        <v>146</v>
      </c>
      <c r="B16" s="96"/>
      <c r="C16" s="61">
        <f t="shared" ref="C16:E16" si="2">SUM(C14:C15)</f>
        <v>0</v>
      </c>
      <c r="D16" s="61">
        <f t="shared" si="2"/>
        <v>0</v>
      </c>
      <c r="E16" s="61">
        <f t="shared" si="2"/>
        <v>0</v>
      </c>
      <c r="F16" s="61">
        <f t="shared" si="0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9"/>
      <c r="B17" s="49"/>
      <c r="C17" s="63"/>
      <c r="D17" s="63"/>
      <c r="E17" s="63"/>
      <c r="F17" s="63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A16:B16"/>
    <mergeCell ref="A3:A4"/>
    <mergeCell ref="B3:B4"/>
    <mergeCell ref="C3:E3"/>
    <mergeCell ref="F3:F4"/>
    <mergeCell ref="A13:B13"/>
  </mergeCells>
  <hyperlinks>
    <hyperlink ref="G1" location="'Daftar Tabel'!A1" display="&lt;&lt;&lt; Daftar Tabel" xr:uid="{00000000-0004-0000-1200-000000000000}"/>
  </hyperlinks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5" sqref="C15"/>
    </sheetView>
  </sheetViews>
  <sheetFormatPr baseColWidth="10" defaultColWidth="14.5" defaultRowHeight="15" customHeight="1" x14ac:dyDescent="0.2"/>
  <cols>
    <col min="1" max="1" width="5.5" customWidth="1"/>
    <col min="2" max="2" width="69.1640625" customWidth="1"/>
    <col min="3" max="3" width="12.83203125" customWidth="1"/>
    <col min="4" max="26" width="8.83203125" customWidth="1"/>
  </cols>
  <sheetData>
    <row r="1" spans="1:3" x14ac:dyDescent="0.2">
      <c r="A1" s="21" t="s">
        <v>39</v>
      </c>
    </row>
    <row r="3" spans="1:3" ht="21.75" customHeight="1" x14ac:dyDescent="0.2">
      <c r="A3" s="22" t="s">
        <v>40</v>
      </c>
      <c r="B3" s="22" t="s">
        <v>41</v>
      </c>
      <c r="C3" s="22" t="s">
        <v>42</v>
      </c>
    </row>
    <row r="4" spans="1:3" x14ac:dyDescent="0.2">
      <c r="A4" s="23">
        <v>1</v>
      </c>
      <c r="B4" s="24" t="s">
        <v>43</v>
      </c>
      <c r="C4" s="25" t="s">
        <v>44</v>
      </c>
    </row>
    <row r="5" spans="1:3" x14ac:dyDescent="0.2">
      <c r="A5" s="23">
        <v>2</v>
      </c>
      <c r="B5" s="24" t="s">
        <v>45</v>
      </c>
      <c r="C5" s="25" t="s">
        <v>46</v>
      </c>
    </row>
    <row r="6" spans="1:3" x14ac:dyDescent="0.2">
      <c r="A6" s="23">
        <v>3</v>
      </c>
      <c r="B6" s="24" t="s">
        <v>47</v>
      </c>
      <c r="C6" s="25" t="s">
        <v>48</v>
      </c>
    </row>
    <row r="7" spans="1:3" x14ac:dyDescent="0.2">
      <c r="A7" s="23">
        <v>4</v>
      </c>
      <c r="B7" s="24" t="s">
        <v>49</v>
      </c>
      <c r="C7" s="25" t="s">
        <v>50</v>
      </c>
    </row>
    <row r="8" spans="1:3" x14ac:dyDescent="0.2">
      <c r="A8" s="23">
        <v>5</v>
      </c>
      <c r="B8" s="24" t="s">
        <v>51</v>
      </c>
      <c r="C8" s="25" t="s">
        <v>52</v>
      </c>
    </row>
    <row r="9" spans="1:3" x14ac:dyDescent="0.2">
      <c r="A9" s="23">
        <v>6</v>
      </c>
      <c r="B9" s="24" t="s">
        <v>53</v>
      </c>
      <c r="C9" s="25" t="s">
        <v>54</v>
      </c>
    </row>
    <row r="10" spans="1:3" x14ac:dyDescent="0.2">
      <c r="A10" s="23">
        <v>7</v>
      </c>
      <c r="B10" s="24" t="s">
        <v>55</v>
      </c>
      <c r="C10" s="25" t="s">
        <v>56</v>
      </c>
    </row>
    <row r="11" spans="1:3" x14ac:dyDescent="0.2">
      <c r="A11" s="23">
        <v>8</v>
      </c>
      <c r="B11" s="24" t="s">
        <v>57</v>
      </c>
      <c r="C11" s="25" t="s">
        <v>58</v>
      </c>
    </row>
    <row r="12" spans="1:3" x14ac:dyDescent="0.2">
      <c r="A12" s="23">
        <v>9</v>
      </c>
      <c r="B12" s="24" t="s">
        <v>59</v>
      </c>
      <c r="C12" s="25" t="s">
        <v>60</v>
      </c>
    </row>
    <row r="13" spans="1:3" x14ac:dyDescent="0.2">
      <c r="A13" s="23">
        <v>10</v>
      </c>
      <c r="B13" s="24" t="s">
        <v>61</v>
      </c>
      <c r="C13" s="25" t="s">
        <v>62</v>
      </c>
    </row>
    <row r="14" spans="1:3" x14ac:dyDescent="0.2">
      <c r="A14" s="23">
        <v>11</v>
      </c>
      <c r="B14" s="26" t="s">
        <v>63</v>
      </c>
      <c r="C14" s="25" t="s">
        <v>64</v>
      </c>
    </row>
    <row r="15" spans="1:3" x14ac:dyDescent="0.2">
      <c r="A15" s="23">
        <v>12</v>
      </c>
      <c r="B15" s="26" t="s">
        <v>65</v>
      </c>
      <c r="C15" s="25" t="s">
        <v>66</v>
      </c>
    </row>
    <row r="16" spans="1:3" x14ac:dyDescent="0.2">
      <c r="A16" s="23">
        <v>13</v>
      </c>
      <c r="B16" s="26" t="s">
        <v>67</v>
      </c>
      <c r="C16" s="25" t="s">
        <v>68</v>
      </c>
    </row>
    <row r="17" spans="1:3" x14ac:dyDescent="0.2">
      <c r="A17" s="23">
        <v>14</v>
      </c>
      <c r="B17" s="26" t="s">
        <v>69</v>
      </c>
      <c r="C17" s="25" t="s">
        <v>70</v>
      </c>
    </row>
    <row r="18" spans="1:3" x14ac:dyDescent="0.2">
      <c r="A18" s="23">
        <v>15</v>
      </c>
      <c r="B18" s="27" t="s">
        <v>71</v>
      </c>
      <c r="C18" s="25" t="s">
        <v>72</v>
      </c>
    </row>
    <row r="19" spans="1:3" x14ac:dyDescent="0.2">
      <c r="A19" s="23">
        <v>16</v>
      </c>
      <c r="B19" s="26" t="s">
        <v>73</v>
      </c>
      <c r="C19" s="25" t="s">
        <v>74</v>
      </c>
    </row>
    <row r="20" spans="1:3" x14ac:dyDescent="0.2">
      <c r="A20" s="23">
        <v>17</v>
      </c>
      <c r="B20" s="26" t="s">
        <v>75</v>
      </c>
      <c r="C20" s="25" t="s">
        <v>76</v>
      </c>
    </row>
    <row r="21" spans="1:3" ht="15.75" customHeight="1" x14ac:dyDescent="0.2">
      <c r="A21" s="23">
        <v>18</v>
      </c>
      <c r="B21" s="26" t="s">
        <v>77</v>
      </c>
      <c r="C21" s="25" t="s">
        <v>78</v>
      </c>
    </row>
    <row r="22" spans="1:3" ht="15.75" customHeight="1" x14ac:dyDescent="0.2">
      <c r="A22" s="23">
        <v>19</v>
      </c>
      <c r="B22" s="26" t="s">
        <v>79</v>
      </c>
      <c r="C22" s="25" t="s">
        <v>80</v>
      </c>
    </row>
    <row r="23" spans="1:3" ht="15.75" customHeight="1" x14ac:dyDescent="0.2">
      <c r="A23" s="23">
        <v>20</v>
      </c>
      <c r="B23" s="26" t="s">
        <v>81</v>
      </c>
      <c r="C23" s="25" t="s">
        <v>82</v>
      </c>
    </row>
    <row r="24" spans="1:3" ht="15.75" customHeight="1" x14ac:dyDescent="0.2">
      <c r="A24" s="23">
        <v>21</v>
      </c>
      <c r="B24" s="26" t="s">
        <v>83</v>
      </c>
      <c r="C24" s="25" t="s">
        <v>84</v>
      </c>
    </row>
    <row r="25" spans="1:3" ht="15.75" customHeight="1" x14ac:dyDescent="0.2">
      <c r="A25" s="23">
        <v>22</v>
      </c>
      <c r="B25" s="26" t="s">
        <v>85</v>
      </c>
      <c r="C25" s="25" t="s">
        <v>86</v>
      </c>
    </row>
    <row r="26" spans="1:3" ht="15.75" customHeight="1" x14ac:dyDescent="0.2">
      <c r="A26" s="23">
        <v>23</v>
      </c>
      <c r="B26" s="26" t="s">
        <v>87</v>
      </c>
      <c r="C26" s="25" t="s">
        <v>88</v>
      </c>
    </row>
    <row r="27" spans="1:3" ht="15.75" customHeight="1" x14ac:dyDescent="0.2">
      <c r="A27" s="23">
        <v>24</v>
      </c>
      <c r="B27" s="26" t="s">
        <v>89</v>
      </c>
      <c r="C27" s="25" t="s">
        <v>90</v>
      </c>
    </row>
    <row r="28" spans="1:3" ht="15.75" customHeight="1" x14ac:dyDescent="0.2">
      <c r="A28" s="23">
        <v>25</v>
      </c>
      <c r="B28" s="26" t="s">
        <v>91</v>
      </c>
      <c r="C28" s="25" t="s">
        <v>92</v>
      </c>
    </row>
    <row r="29" spans="1:3" ht="15.75" customHeight="1" x14ac:dyDescent="0.2">
      <c r="A29" s="23">
        <v>26</v>
      </c>
      <c r="B29" s="26" t="s">
        <v>93</v>
      </c>
      <c r="C29" s="25" t="s">
        <v>94</v>
      </c>
    </row>
    <row r="30" spans="1:3" ht="15.75" customHeight="1" x14ac:dyDescent="0.2">
      <c r="A30" s="23">
        <v>27</v>
      </c>
      <c r="B30" s="26" t="s">
        <v>95</v>
      </c>
      <c r="C30" s="28" t="s">
        <v>96</v>
      </c>
    </row>
    <row r="31" spans="1:3" ht="15.75" customHeight="1" x14ac:dyDescent="0.2">
      <c r="A31" s="23">
        <v>28</v>
      </c>
      <c r="B31" s="26" t="s">
        <v>97</v>
      </c>
      <c r="C31" s="28" t="s">
        <v>98</v>
      </c>
    </row>
    <row r="32" spans="1:3" ht="15.75" customHeight="1" x14ac:dyDescent="0.2">
      <c r="A32" s="23">
        <v>29</v>
      </c>
      <c r="B32" s="26" t="s">
        <v>99</v>
      </c>
      <c r="C32" s="25" t="s">
        <v>100</v>
      </c>
    </row>
    <row r="33" spans="1:3" ht="15.75" customHeight="1" x14ac:dyDescent="0.2">
      <c r="A33" s="23">
        <v>30</v>
      </c>
      <c r="B33" s="26" t="s">
        <v>101</v>
      </c>
      <c r="C33" s="25" t="s">
        <v>102</v>
      </c>
    </row>
    <row r="34" spans="1:3" ht="15.75" customHeight="1" x14ac:dyDescent="0.2">
      <c r="A34" s="23">
        <v>31</v>
      </c>
      <c r="B34" s="27" t="s">
        <v>103</v>
      </c>
      <c r="C34" s="25" t="s">
        <v>104</v>
      </c>
    </row>
    <row r="35" spans="1:3" ht="15.75" customHeight="1" x14ac:dyDescent="0.2">
      <c r="A35" s="23">
        <v>32</v>
      </c>
      <c r="B35" s="27" t="s">
        <v>105</v>
      </c>
      <c r="C35" s="25" t="s">
        <v>106</v>
      </c>
    </row>
    <row r="36" spans="1:3" ht="15.75" customHeight="1" x14ac:dyDescent="0.2">
      <c r="A36" s="23">
        <v>33</v>
      </c>
      <c r="B36" s="27" t="s">
        <v>107</v>
      </c>
      <c r="C36" s="25" t="s">
        <v>108</v>
      </c>
    </row>
    <row r="37" spans="1:3" ht="15.75" customHeight="1" x14ac:dyDescent="0.2">
      <c r="A37" s="23">
        <v>34</v>
      </c>
      <c r="B37" s="27" t="s">
        <v>109</v>
      </c>
      <c r="C37" s="25" t="s">
        <v>110</v>
      </c>
    </row>
    <row r="38" spans="1:3" ht="15.75" customHeight="1" x14ac:dyDescent="0.2"/>
    <row r="39" spans="1:3" ht="15.75" customHeight="1" x14ac:dyDescent="0.2"/>
    <row r="40" spans="1:3" ht="15.75" customHeight="1" x14ac:dyDescent="0.2"/>
    <row r="41" spans="1:3" ht="15.75" customHeight="1" x14ac:dyDescent="0.2"/>
    <row r="42" spans="1:3" ht="15.75" customHeight="1" x14ac:dyDescent="0.2"/>
    <row r="43" spans="1:3" ht="15.75" customHeight="1" x14ac:dyDescent="0.2"/>
    <row r="44" spans="1:3" ht="15.75" customHeight="1" x14ac:dyDescent="0.2"/>
    <row r="45" spans="1:3" ht="15.75" customHeight="1" x14ac:dyDescent="0.2"/>
    <row r="46" spans="1:3" ht="15.75" customHeight="1" x14ac:dyDescent="0.2"/>
    <row r="47" spans="1:3" ht="15.75" customHeight="1" x14ac:dyDescent="0.2"/>
    <row r="48" spans="1:3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C4" location="'1a1'!A1" display="1a1" xr:uid="{00000000-0004-0000-0100-000000000000}"/>
    <hyperlink ref="C5" location="'1a2'!A1" display="1a2" xr:uid="{00000000-0004-0000-0100-000001000000}"/>
    <hyperlink ref="C6" location="'1a3'!A1" display="1a3" xr:uid="{00000000-0004-0000-0100-000002000000}"/>
    <hyperlink ref="C7" location="'1b'!A1" display="1b" xr:uid="{00000000-0004-0000-0100-000003000000}"/>
    <hyperlink ref="C8" location="'1c'!A1" display="1c" xr:uid="{00000000-0004-0000-0100-000004000000}"/>
    <hyperlink ref="C9" location="'2a'!A1" display="2a" xr:uid="{00000000-0004-0000-0100-000005000000}"/>
    <hyperlink ref="C10" location="'2b'!A1" display="2b" xr:uid="{00000000-0004-0000-0100-000006000000}"/>
    <hyperlink ref="C11" location="'3a1'!A1" display="3a1" xr:uid="{00000000-0004-0000-0100-000007000000}"/>
    <hyperlink ref="C12" location="'3a2'!A1" display="3a2" xr:uid="{00000000-0004-0000-0100-000008000000}"/>
    <hyperlink ref="C13" location="'3a3'!A1" display="3a3" xr:uid="{00000000-0004-0000-0100-000009000000}"/>
    <hyperlink ref="C14" location="'3a4'!A1" display="3a4" xr:uid="{00000000-0004-0000-0100-00000A000000}"/>
    <hyperlink ref="C15" location="'3b'!A1" display="3b" xr:uid="{00000000-0004-0000-0100-00000B000000}"/>
    <hyperlink ref="C16" location="'3c1'!A1" display="3c1" xr:uid="{00000000-0004-0000-0100-00000C000000}"/>
    <hyperlink ref="C17" location="'3c2'!A1" display="3c2" xr:uid="{00000000-0004-0000-0100-00000D000000}"/>
    <hyperlink ref="C18" location="'3d'!A1" display="3d" xr:uid="{00000000-0004-0000-0100-00000E000000}"/>
    <hyperlink ref="C19" location="'4a'!A1" display="4a" xr:uid="{00000000-0004-0000-0100-00000F000000}"/>
    <hyperlink ref="C20" location="'4b'!A1" display="4b" xr:uid="{00000000-0004-0000-0100-000010000000}"/>
    <hyperlink ref="C21" location="'5a1'!A1" display="5a1" xr:uid="{00000000-0004-0000-0100-000011000000}"/>
    <hyperlink ref="C22" location="'5b1'!A1" display="5b1" xr:uid="{00000000-0004-0000-0100-000012000000}"/>
    <hyperlink ref="C23" location="'5b2'!A1" display="5b2" xr:uid="{00000000-0004-0000-0100-000013000000}"/>
    <hyperlink ref="C24" location="'5c1'!A1" display="5c1" xr:uid="{00000000-0004-0000-0100-000014000000}"/>
    <hyperlink ref="C25" location="'5c2'!A1" display="5c2" xr:uid="{00000000-0004-0000-0100-000015000000}"/>
    <hyperlink ref="C26" location="'Ref 5d1d2e2'!A1" display="Ref 5d1d2e2" xr:uid="{00000000-0004-0000-0100-000016000000}"/>
    <hyperlink ref="C27" location="'5d1'!A1" display="5d1" xr:uid="{00000000-0004-0000-0100-000017000000}"/>
    <hyperlink ref="C28" location="'5d2'!A1" display="5d2" xr:uid="{00000000-0004-0000-0100-000018000000}"/>
    <hyperlink ref="C29" location="'Ref 5e1'!A1" display="Ref 5e1" xr:uid="{00000000-0004-0000-0100-000019000000}"/>
    <hyperlink ref="C30" location="'5e1'!A1" display="5e1" xr:uid="{00000000-0004-0000-0100-00001A000000}"/>
    <hyperlink ref="C31" location="'5e2'!A1" display="5e2" xr:uid="{00000000-0004-0000-0100-00001B000000}"/>
    <hyperlink ref="C32" location="'5f'!A1" display="5f1" xr:uid="{00000000-0004-0000-0100-00001C000000}"/>
    <hyperlink ref="C33" location="'5g'!A1" display="5g" xr:uid="{00000000-0004-0000-0100-00001D000000}"/>
    <hyperlink ref="C34" location="'5h1'!A1" display="5h1" xr:uid="{00000000-0004-0000-0100-00001E000000}"/>
    <hyperlink ref="C35" location="'5h2'!A1" display="5h2" xr:uid="{00000000-0004-0000-0100-00001F000000}"/>
    <hyperlink ref="C36" location="'5h3'!A1" display="5h3" xr:uid="{00000000-0004-0000-0100-000020000000}"/>
    <hyperlink ref="C37" location="'5h4'!A1" display="5h4" xr:uid="{00000000-0004-0000-0100-000021000000}"/>
  </hyperlink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FF00"/>
  </sheetPr>
  <dimension ref="A1:Z1000"/>
  <sheetViews>
    <sheetView zoomScale="125" zoomScaleNormal="264" workbookViewId="0">
      <pane xSplit="1" ySplit="5" topLeftCell="D6" activePane="bottomRight" state="frozen"/>
      <selection pane="topRight" activeCell="B1" sqref="B1"/>
      <selection pane="bottomLeft" activeCell="A6" sqref="A6"/>
      <selection pane="bottomRight" activeCell="C11" sqref="C11:I11"/>
    </sheetView>
  </sheetViews>
  <sheetFormatPr baseColWidth="10" defaultColWidth="14.5" defaultRowHeight="15" customHeight="1" x14ac:dyDescent="0.2"/>
  <cols>
    <col min="1" max="1" width="5.5" customWidth="1"/>
    <col min="2" max="2" width="28.5" customWidth="1"/>
    <col min="3" max="9" width="10.5" customWidth="1"/>
    <col min="10" max="10" width="14.5" customWidth="1"/>
    <col min="11" max="26" width="8.83203125" customWidth="1"/>
  </cols>
  <sheetData>
    <row r="1" spans="1:26" x14ac:dyDescent="0.2">
      <c r="A1" s="44" t="s">
        <v>77</v>
      </c>
      <c r="B1" s="4"/>
      <c r="C1" s="4"/>
      <c r="D1" s="4"/>
      <c r="E1" s="4"/>
      <c r="F1" s="4"/>
      <c r="G1" s="4"/>
      <c r="H1" s="4"/>
      <c r="I1" s="4"/>
      <c r="J1" s="29" t="s">
        <v>112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333</v>
      </c>
      <c r="C3" s="108" t="s">
        <v>334</v>
      </c>
      <c r="D3" s="109" t="s">
        <v>335</v>
      </c>
      <c r="E3" s="101"/>
      <c r="F3" s="96"/>
      <c r="G3" s="109" t="s">
        <v>336</v>
      </c>
      <c r="H3" s="101"/>
      <c r="I3" s="9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99"/>
      <c r="D4" s="34" t="s">
        <v>222</v>
      </c>
      <c r="E4" s="34" t="s">
        <v>223</v>
      </c>
      <c r="F4" s="34" t="s">
        <v>224</v>
      </c>
      <c r="G4" s="34" t="s">
        <v>222</v>
      </c>
      <c r="H4" s="34" t="s">
        <v>223</v>
      </c>
      <c r="I4" s="34" t="s">
        <v>224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8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337</v>
      </c>
      <c r="C6" s="43">
        <v>0</v>
      </c>
      <c r="D6" s="43">
        <v>0</v>
      </c>
      <c r="E6" s="43">
        <v>0</v>
      </c>
      <c r="F6" s="43">
        <v>0</v>
      </c>
      <c r="G6" s="64">
        <v>0</v>
      </c>
      <c r="H6" s="64">
        <v>0</v>
      </c>
      <c r="I6" s="64">
        <v>0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241</v>
      </c>
      <c r="C7" s="43">
        <v>0</v>
      </c>
      <c r="D7" s="43">
        <v>0</v>
      </c>
      <c r="E7" s="43">
        <v>0</v>
      </c>
      <c r="F7" s="43">
        <v>0</v>
      </c>
      <c r="G7" s="64">
        <v>0</v>
      </c>
      <c r="H7" s="64">
        <v>0</v>
      </c>
      <c r="I7" s="64">
        <v>0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110">
        <v>3</v>
      </c>
      <c r="B8" s="53" t="s">
        <v>338</v>
      </c>
      <c r="C8" s="43">
        <v>1</v>
      </c>
      <c r="D8" s="43">
        <v>0</v>
      </c>
      <c r="E8" s="43">
        <v>0</v>
      </c>
      <c r="F8" s="43">
        <v>0</v>
      </c>
      <c r="G8" s="64">
        <v>0</v>
      </c>
      <c r="H8" s="64">
        <v>0</v>
      </c>
      <c r="I8" s="64">
        <v>0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99"/>
      <c r="B9" s="53" t="s">
        <v>339</v>
      </c>
      <c r="C9" s="43">
        <v>0</v>
      </c>
      <c r="D9" s="43">
        <v>0</v>
      </c>
      <c r="E9" s="43">
        <v>0</v>
      </c>
      <c r="F9" s="43">
        <v>0</v>
      </c>
      <c r="G9" s="64">
        <v>0</v>
      </c>
      <c r="H9" s="64">
        <v>0</v>
      </c>
      <c r="I9" s="64">
        <v>0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0" x14ac:dyDescent="0.2">
      <c r="A10" s="36">
        <v>4</v>
      </c>
      <c r="B10" s="53" t="s">
        <v>340</v>
      </c>
      <c r="C10" s="43">
        <v>3</v>
      </c>
      <c r="D10" s="43">
        <v>0</v>
      </c>
      <c r="E10" s="43">
        <v>0</v>
      </c>
      <c r="F10" s="43">
        <v>16</v>
      </c>
      <c r="G10" s="64">
        <v>0</v>
      </c>
      <c r="H10" s="64">
        <v>0</v>
      </c>
      <c r="I10" s="64">
        <v>3.85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5</v>
      </c>
      <c r="B11" s="53" t="s">
        <v>341</v>
      </c>
      <c r="C11" s="43">
        <v>1</v>
      </c>
      <c r="D11" s="43">
        <v>148</v>
      </c>
      <c r="E11" s="43">
        <v>168</v>
      </c>
      <c r="F11" s="43">
        <v>109</v>
      </c>
      <c r="G11" s="64">
        <v>3.38</v>
      </c>
      <c r="H11" s="64">
        <v>3.51</v>
      </c>
      <c r="I11" s="64">
        <v>3.62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6</v>
      </c>
      <c r="B12" s="53" t="s">
        <v>342</v>
      </c>
      <c r="C12" s="43">
        <v>0</v>
      </c>
      <c r="D12" s="43">
        <v>0</v>
      </c>
      <c r="E12" s="43">
        <v>0</v>
      </c>
      <c r="F12" s="43">
        <v>0</v>
      </c>
      <c r="G12" s="64">
        <v>0</v>
      </c>
      <c r="H12" s="64">
        <v>0</v>
      </c>
      <c r="I12" s="64">
        <v>0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7</v>
      </c>
      <c r="B13" s="53" t="s">
        <v>343</v>
      </c>
      <c r="C13" s="43">
        <v>0</v>
      </c>
      <c r="D13" s="43">
        <v>0</v>
      </c>
      <c r="E13" s="43">
        <v>0</v>
      </c>
      <c r="F13" s="43">
        <v>0</v>
      </c>
      <c r="G13" s="64">
        <v>0</v>
      </c>
      <c r="H13" s="64">
        <v>0</v>
      </c>
      <c r="I13" s="64">
        <v>0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8"/>
      <c r="B14" s="48" t="s">
        <v>232</v>
      </c>
      <c r="C14" s="48">
        <f t="shared" ref="C14:E14" si="0">SUM(C6:C13)</f>
        <v>5</v>
      </c>
      <c r="D14" s="48">
        <f t="shared" si="0"/>
        <v>148</v>
      </c>
      <c r="E14" s="48">
        <f t="shared" si="0"/>
        <v>168</v>
      </c>
      <c r="F14" s="48">
        <f>SUM(F6:F13)</f>
        <v>125</v>
      </c>
      <c r="G14" s="65"/>
      <c r="H14" s="65"/>
      <c r="I14" s="65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G3:I3"/>
    <mergeCell ref="A8:A9"/>
    <mergeCell ref="A3:A4"/>
    <mergeCell ref="B3:B4"/>
    <mergeCell ref="C3:C4"/>
    <mergeCell ref="D3:F3"/>
  </mergeCells>
  <conditionalFormatting sqref="G6:I13">
    <cfRule type="cellIs" dxfId="0" priority="1" operator="notBetween">
      <formula>0</formula>
      <formula>4</formula>
    </cfRule>
  </conditionalFormatting>
  <hyperlinks>
    <hyperlink ref="J1" location="'Daftar Tabel'!A1" display="&lt;&lt;&lt; Daftar Tabel" xr:uid="{00000000-0004-0000-1300-000000000000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:G32"/>
    </sheetView>
  </sheetViews>
  <sheetFormatPr baseColWidth="10" defaultColWidth="14.5" defaultRowHeight="15" customHeight="1" x14ac:dyDescent="0.2"/>
  <cols>
    <col min="1" max="1" width="5.5" customWidth="1"/>
    <col min="2" max="2" width="28.83203125" customWidth="1"/>
    <col min="3" max="3" width="16.5" customWidth="1"/>
    <col min="4" max="6" width="8.83203125" customWidth="1"/>
    <col min="7" max="7" width="18.5" customWidth="1"/>
    <col min="8" max="8" width="14.5" customWidth="1"/>
    <col min="9" max="26" width="8.83203125" customWidth="1"/>
  </cols>
  <sheetData>
    <row r="1" spans="1:26" x14ac:dyDescent="0.2">
      <c r="A1" s="44" t="s">
        <v>79</v>
      </c>
      <c r="B1" s="4"/>
      <c r="C1" s="4"/>
      <c r="D1" s="4"/>
      <c r="E1" s="4"/>
      <c r="F1" s="4"/>
      <c r="G1" s="4"/>
      <c r="H1" s="29" t="s">
        <v>112</v>
      </c>
      <c r="I1" s="66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67"/>
      <c r="I2" s="66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idden="1" x14ac:dyDescent="0.2">
      <c r="A3" s="44"/>
      <c r="B3" s="4" t="s">
        <v>170</v>
      </c>
      <c r="C3" s="4"/>
      <c r="D3" s="4"/>
      <c r="E3" s="4"/>
      <c r="F3" s="4"/>
      <c r="G3" s="4"/>
      <c r="H3" s="29"/>
      <c r="I3" s="6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idden="1" x14ac:dyDescent="0.2">
      <c r="A4" s="44"/>
      <c r="B4" s="4"/>
      <c r="C4" s="4"/>
      <c r="D4" s="4"/>
      <c r="E4" s="4"/>
      <c r="F4" s="4"/>
      <c r="G4" s="4"/>
      <c r="H4" s="29"/>
      <c r="I4" s="6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idden="1" x14ac:dyDescent="0.2">
      <c r="A5" s="44"/>
      <c r="B5" s="4" t="s">
        <v>171</v>
      </c>
      <c r="C5" s="4"/>
      <c r="D5" s="4"/>
      <c r="E5" s="4"/>
      <c r="F5" s="4"/>
      <c r="G5" s="4"/>
      <c r="H5" s="29"/>
      <c r="I5" s="6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idden="1" x14ac:dyDescent="0.2">
      <c r="A6" s="44"/>
      <c r="B6" s="4"/>
      <c r="C6" s="4"/>
      <c r="D6" s="4"/>
      <c r="E6" s="4"/>
      <c r="F6" s="4"/>
      <c r="G6" s="4"/>
      <c r="H6" s="4"/>
      <c r="I6" s="6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108" t="s">
        <v>123</v>
      </c>
      <c r="B7" s="108" t="s">
        <v>344</v>
      </c>
      <c r="C7" s="108" t="s">
        <v>345</v>
      </c>
      <c r="D7" s="109" t="s">
        <v>346</v>
      </c>
      <c r="E7" s="101"/>
      <c r="F7" s="96"/>
      <c r="G7" s="108" t="s">
        <v>347</v>
      </c>
      <c r="H7" s="4"/>
      <c r="I7" s="6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30" x14ac:dyDescent="0.2">
      <c r="A8" s="99"/>
      <c r="B8" s="99"/>
      <c r="C8" s="99"/>
      <c r="D8" s="34" t="s">
        <v>348</v>
      </c>
      <c r="E8" s="34" t="s">
        <v>117</v>
      </c>
      <c r="F8" s="34" t="s">
        <v>119</v>
      </c>
      <c r="G8" s="99"/>
      <c r="H8" s="4"/>
      <c r="I8" s="66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v>7</v>
      </c>
      <c r="H9" s="4"/>
      <c r="I9" s="66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1</v>
      </c>
      <c r="B10" s="37" t="s">
        <v>790</v>
      </c>
      <c r="C10" s="37">
        <v>2018</v>
      </c>
      <c r="D10" s="43"/>
      <c r="E10" s="43" t="s">
        <v>171</v>
      </c>
      <c r="F10" s="43"/>
      <c r="G10" s="37" t="s">
        <v>354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2</v>
      </c>
      <c r="B11" s="37" t="s">
        <v>791</v>
      </c>
      <c r="C11" s="37">
        <v>2020</v>
      </c>
      <c r="D11" s="43" t="s">
        <v>171</v>
      </c>
      <c r="E11" s="43"/>
      <c r="F11" s="43"/>
      <c r="G11" s="37" t="s">
        <v>349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3</v>
      </c>
      <c r="B12" s="37" t="s">
        <v>792</v>
      </c>
      <c r="C12" s="37">
        <v>2020</v>
      </c>
      <c r="D12" s="43" t="s">
        <v>171</v>
      </c>
      <c r="E12" s="43"/>
      <c r="F12" s="43"/>
      <c r="G12" s="37" t="s">
        <v>354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4</v>
      </c>
      <c r="B13" s="37" t="s">
        <v>351</v>
      </c>
      <c r="C13" s="37">
        <v>2021</v>
      </c>
      <c r="D13" s="43"/>
      <c r="E13" s="43" t="s">
        <v>171</v>
      </c>
      <c r="F13" s="43"/>
      <c r="G13" s="37" t="s">
        <v>350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6">
        <v>5</v>
      </c>
      <c r="B14" s="37" t="s">
        <v>351</v>
      </c>
      <c r="C14" s="37">
        <v>2021</v>
      </c>
      <c r="D14" s="43"/>
      <c r="E14" s="43" t="s">
        <v>171</v>
      </c>
      <c r="F14" s="43"/>
      <c r="G14" s="37" t="s">
        <v>352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6">
        <v>6</v>
      </c>
      <c r="B15" s="37" t="s">
        <v>353</v>
      </c>
      <c r="C15" s="37">
        <v>2021</v>
      </c>
      <c r="D15" s="43"/>
      <c r="E15" s="43" t="s">
        <v>171</v>
      </c>
      <c r="F15" s="43"/>
      <c r="G15" s="37" t="s">
        <v>349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36">
        <v>7</v>
      </c>
      <c r="B16" s="37" t="s">
        <v>353</v>
      </c>
      <c r="C16" s="37">
        <v>2021</v>
      </c>
      <c r="D16" s="43"/>
      <c r="E16" s="43" t="s">
        <v>171</v>
      </c>
      <c r="F16" s="43"/>
      <c r="G16" s="37" t="s">
        <v>350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0" x14ac:dyDescent="0.2">
      <c r="A17" s="36">
        <v>8</v>
      </c>
      <c r="B17" s="37" t="s">
        <v>793</v>
      </c>
      <c r="C17" s="37">
        <v>2021</v>
      </c>
      <c r="D17" s="43"/>
      <c r="E17" s="43" t="s">
        <v>171</v>
      </c>
      <c r="F17" s="43"/>
      <c r="G17" s="37" t="s">
        <v>354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36">
        <v>9</v>
      </c>
      <c r="B18" s="37" t="s">
        <v>794</v>
      </c>
      <c r="C18" s="37">
        <v>2021</v>
      </c>
      <c r="D18" s="43"/>
      <c r="E18" s="43"/>
      <c r="F18" s="43" t="s">
        <v>171</v>
      </c>
      <c r="G18" s="37" t="s">
        <v>350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36">
        <v>10</v>
      </c>
      <c r="B19" s="37" t="s">
        <v>355</v>
      </c>
      <c r="C19" s="37">
        <v>2021</v>
      </c>
      <c r="D19" s="43"/>
      <c r="E19" s="43" t="s">
        <v>171</v>
      </c>
      <c r="F19" s="43"/>
      <c r="G19" s="37" t="s">
        <v>350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36">
        <v>11</v>
      </c>
      <c r="B20" s="37" t="s">
        <v>795</v>
      </c>
      <c r="C20" s="37">
        <v>2022</v>
      </c>
      <c r="D20" s="43" t="s">
        <v>171</v>
      </c>
      <c r="E20" s="43"/>
      <c r="F20" s="43"/>
      <c r="G20" s="37" t="s">
        <v>349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36">
        <v>12</v>
      </c>
      <c r="B21" s="37" t="s">
        <v>796</v>
      </c>
      <c r="C21" s="37">
        <v>2022</v>
      </c>
      <c r="D21" s="43" t="s">
        <v>171</v>
      </c>
      <c r="E21" s="43"/>
      <c r="F21" s="43"/>
      <c r="G21" s="37" t="s">
        <v>350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36">
        <v>13</v>
      </c>
      <c r="B22" s="37" t="s">
        <v>797</v>
      </c>
      <c r="C22" s="37">
        <v>2022</v>
      </c>
      <c r="D22" s="43"/>
      <c r="E22" s="43" t="s">
        <v>171</v>
      </c>
      <c r="F22" s="43"/>
      <c r="G22" s="37" t="s">
        <v>354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36">
        <v>14</v>
      </c>
      <c r="B23" s="37" t="s">
        <v>798</v>
      </c>
      <c r="C23" s="37">
        <v>2022</v>
      </c>
      <c r="D23" s="43"/>
      <c r="E23" s="43" t="s">
        <v>171</v>
      </c>
      <c r="F23" s="43"/>
      <c r="G23" s="37" t="s">
        <v>799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36">
        <v>15</v>
      </c>
      <c r="B24" s="37" t="s">
        <v>800</v>
      </c>
      <c r="C24" s="37">
        <v>2022</v>
      </c>
      <c r="D24" s="43" t="s">
        <v>171</v>
      </c>
      <c r="E24" s="43"/>
      <c r="F24" s="43"/>
      <c r="G24" s="37" t="s">
        <v>350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36">
        <v>16</v>
      </c>
      <c r="B25" s="37" t="s">
        <v>356</v>
      </c>
      <c r="C25" s="37">
        <v>2023</v>
      </c>
      <c r="D25" s="43"/>
      <c r="E25" s="43" t="s">
        <v>171</v>
      </c>
      <c r="F25" s="43"/>
      <c r="G25" s="37" t="s">
        <v>349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36">
        <v>17</v>
      </c>
      <c r="B26" s="37" t="s">
        <v>801</v>
      </c>
      <c r="C26" s="37">
        <v>2023</v>
      </c>
      <c r="D26" s="43"/>
      <c r="E26" s="43" t="s">
        <v>171</v>
      </c>
      <c r="F26" s="43"/>
      <c r="G26" s="37" t="s">
        <v>350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36">
        <v>18</v>
      </c>
      <c r="B27" s="37" t="s">
        <v>802</v>
      </c>
      <c r="C27" s="37">
        <v>2023</v>
      </c>
      <c r="D27" s="43"/>
      <c r="E27" s="43" t="s">
        <v>171</v>
      </c>
      <c r="F27" s="43"/>
      <c r="G27" s="37" t="s">
        <v>354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36">
        <v>19</v>
      </c>
      <c r="B28" s="37" t="s">
        <v>803</v>
      </c>
      <c r="C28" s="37">
        <v>2023</v>
      </c>
      <c r="D28" s="43"/>
      <c r="E28" s="43" t="s">
        <v>171</v>
      </c>
      <c r="F28" s="43"/>
      <c r="G28" s="37" t="s">
        <v>804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36">
        <v>20</v>
      </c>
      <c r="B29" s="37" t="s">
        <v>805</v>
      </c>
      <c r="C29" s="37">
        <v>2023</v>
      </c>
      <c r="D29" s="43"/>
      <c r="E29" s="43" t="s">
        <v>171</v>
      </c>
      <c r="F29" s="43"/>
      <c r="G29" s="37" t="s">
        <v>354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36">
        <v>21</v>
      </c>
      <c r="B30" s="37" t="s">
        <v>806</v>
      </c>
      <c r="C30" s="37">
        <v>2023</v>
      </c>
      <c r="D30" s="43"/>
      <c r="E30" s="43" t="s">
        <v>171</v>
      </c>
      <c r="F30" s="43"/>
      <c r="G30" s="37" t="s">
        <v>350</v>
      </c>
      <c r="H30" s="4"/>
      <c r="I30" s="6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30" x14ac:dyDescent="0.2">
      <c r="A31" s="36">
        <v>22</v>
      </c>
      <c r="B31" s="37" t="s">
        <v>807</v>
      </c>
      <c r="C31" s="37">
        <v>2023</v>
      </c>
      <c r="D31" s="43"/>
      <c r="E31" s="43" t="s">
        <v>171</v>
      </c>
      <c r="F31" s="43"/>
      <c r="G31" s="37" t="s">
        <v>808</v>
      </c>
      <c r="H31" s="4"/>
      <c r="I31" s="6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8">
        <v>23</v>
      </c>
      <c r="B32" s="37" t="s">
        <v>809</v>
      </c>
      <c r="C32" s="37">
        <v>2023</v>
      </c>
      <c r="D32" s="43"/>
      <c r="E32" s="43" t="s">
        <v>171</v>
      </c>
      <c r="F32" s="43"/>
      <c r="G32" s="37" t="s">
        <v>808</v>
      </c>
      <c r="H32" s="4"/>
      <c r="I32" s="6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4" t="s">
        <v>207</v>
      </c>
      <c r="B33" s="4"/>
      <c r="C33" s="4"/>
      <c r="D33" s="75">
        <v>5</v>
      </c>
      <c r="E33" s="4">
        <v>17</v>
      </c>
      <c r="F33" s="4">
        <v>1</v>
      </c>
      <c r="G33" s="4"/>
      <c r="H33" s="4"/>
      <c r="I33" s="6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5" t="s">
        <v>357</v>
      </c>
      <c r="B34" s="4"/>
      <c r="C34" s="4"/>
      <c r="D34" s="66">
        <v>5</v>
      </c>
      <c r="E34" s="4"/>
      <c r="F34" s="4"/>
      <c r="G34" s="4"/>
      <c r="H34" s="4"/>
      <c r="I34" s="66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66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66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66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66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66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6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66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66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66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66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66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6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6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6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6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6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66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66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66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66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66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66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66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66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66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66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66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66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66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66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66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66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66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66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66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66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66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66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66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66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66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66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66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66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66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66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66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66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66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66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66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66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66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66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66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66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66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66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66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66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66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66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66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66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66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66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66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6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66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6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66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66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66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66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66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66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66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66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66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66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66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66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66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66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66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66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66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66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66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66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66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66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66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66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66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66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66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66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66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66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66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66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66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66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66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66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66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66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66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66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66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66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66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66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66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66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66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66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66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66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66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66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66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66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66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66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66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66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66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66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66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66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66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66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66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66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66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66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66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66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6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66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6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66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66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66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66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66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66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66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66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66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66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66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66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66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66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66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66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66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66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66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66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66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66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66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66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66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66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66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66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66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66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66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66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66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66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66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66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66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66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66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66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66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66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66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66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66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66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66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66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66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66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66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66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66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66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66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66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66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66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66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66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66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66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66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66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66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66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66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66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66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66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6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66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6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66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66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66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66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66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66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66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66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66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66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66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66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66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66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66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66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66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66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66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66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66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66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66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66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66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66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66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66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66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66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66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66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66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66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66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66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66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66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66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66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66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66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66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66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66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66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66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66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66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66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66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66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66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66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66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66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66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66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66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66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66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66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66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66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66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66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66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66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66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66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6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66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6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66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66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66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66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66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66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66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66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66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66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66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66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66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66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66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66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66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66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66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66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66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66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66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66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66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66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66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66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66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66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66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66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66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66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66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66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66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66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66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66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66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66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66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66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66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66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66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66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6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66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6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66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66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66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66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66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66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66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66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66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66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66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66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66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66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66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66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66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66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66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66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66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66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66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66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66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66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66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66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66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66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66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66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66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66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66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66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66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66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66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66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66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66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66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66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66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66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66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66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66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66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66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66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66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66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66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66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66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66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66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66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66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66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66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66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66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66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66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66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66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66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66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66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66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66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66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66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66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66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66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66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66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66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66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66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66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66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66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66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66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66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66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66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66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66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66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66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66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66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66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66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66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66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66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66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66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66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66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66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66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66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66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66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66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66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66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66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66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66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66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66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66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66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66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66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66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66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66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66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66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66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66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66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66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66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66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66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66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66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66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66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66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66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66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66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66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66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66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66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66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66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66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66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66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66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66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66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66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66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66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66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66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66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66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66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66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66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66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66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66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66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66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66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66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66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66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66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66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66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66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66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66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66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66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66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66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66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66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66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66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66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66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66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66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66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66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66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66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66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66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66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66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66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66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66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66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66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66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66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66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66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66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66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66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66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66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66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66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66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66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66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66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66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66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66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66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66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66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66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66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66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66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66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66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66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66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66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66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66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66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66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66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66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66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66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66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66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66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66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66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66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66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66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66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66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66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66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66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66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66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66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66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66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66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66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66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66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66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66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66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66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66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66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66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66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66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66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66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66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66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66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66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66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66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66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66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66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66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66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66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66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66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66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66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66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66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66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66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66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66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66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66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66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66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66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66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66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66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66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66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66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66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66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66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66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66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66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66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66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66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66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66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66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66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66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66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66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66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66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66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66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66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66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66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66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66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66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66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66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66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66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66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66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66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66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66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66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66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66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66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66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66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66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66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66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66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66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66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66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66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66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66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66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66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66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66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66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66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66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66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66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66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66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66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66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66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66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66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66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66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66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66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66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66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66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66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66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66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66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66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66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66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66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66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66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66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66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66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66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66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66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66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66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66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66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66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66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66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66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66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66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66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66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66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66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66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66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66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66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66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66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66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66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66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66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66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66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66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66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66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66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66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66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66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66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66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66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66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66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66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66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66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66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66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66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66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66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66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66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66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66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66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66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66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66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66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66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66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66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66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66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66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66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66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66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66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66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66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66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66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66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66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66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66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66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66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66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66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66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66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66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66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66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66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66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66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66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66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66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66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66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66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66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66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66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66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66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66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66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66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66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66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66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66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66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66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66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66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66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66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66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66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66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66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66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66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66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66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66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66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66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66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66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66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66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66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66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66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66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66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66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66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66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66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66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66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66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66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66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66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66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66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66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66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66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66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66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66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66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66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66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66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66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66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66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66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66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66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66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66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66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66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66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66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66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66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66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66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66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66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66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66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66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66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66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66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66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66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66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66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66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66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66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66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66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66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66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66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66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66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66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66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66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66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66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66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66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66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66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66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66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66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66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66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66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66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66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66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66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66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66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66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66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66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66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66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66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66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66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66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66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66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66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66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66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66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66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G7:G8"/>
    <mergeCell ref="A7:A8"/>
    <mergeCell ref="B7:B8"/>
    <mergeCell ref="C7:C8"/>
    <mergeCell ref="D7:F7"/>
  </mergeCells>
  <dataValidations count="1">
    <dataValidation type="list" allowBlank="1" showErrorMessage="1" sqref="D10:F32" xr:uid="{F8E71B32-2BDD-0A4E-B211-48DFAB7E35B0}">
      <formula1>$B$4:$B$5</formula1>
    </dataValidation>
  </dataValidations>
  <hyperlinks>
    <hyperlink ref="H1" location="'Daftar Tabel'!A1" display="&lt;&lt;&lt; Daftar Tabel" xr:uid="{00000000-0004-0000-1400-000000000000}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:G33"/>
    </sheetView>
  </sheetViews>
  <sheetFormatPr baseColWidth="10" defaultColWidth="14.5" defaultRowHeight="15" customHeight="1" x14ac:dyDescent="0.2"/>
  <cols>
    <col min="1" max="1" width="5.5" customWidth="1"/>
    <col min="2" max="2" width="29" customWidth="1"/>
    <col min="3" max="3" width="16.5" customWidth="1"/>
    <col min="4" max="6" width="8.83203125" customWidth="1"/>
    <col min="7" max="7" width="18.5" customWidth="1"/>
    <col min="8" max="8" width="14.5" customWidth="1"/>
    <col min="9" max="26" width="8.83203125" customWidth="1"/>
  </cols>
  <sheetData>
    <row r="1" spans="1:26" x14ac:dyDescent="0.2">
      <c r="A1" s="44" t="s">
        <v>81</v>
      </c>
      <c r="B1" s="4"/>
      <c r="C1" s="4"/>
      <c r="D1" s="4"/>
      <c r="E1" s="4"/>
      <c r="F1" s="4"/>
      <c r="G1" s="4"/>
      <c r="H1" s="29" t="s">
        <v>112</v>
      </c>
      <c r="I1" s="66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67"/>
      <c r="I2" s="66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idden="1" x14ac:dyDescent="0.2">
      <c r="A3" s="44"/>
      <c r="B3" s="4" t="s">
        <v>170</v>
      </c>
      <c r="C3" s="4"/>
      <c r="D3" s="4"/>
      <c r="E3" s="4"/>
      <c r="F3" s="4"/>
      <c r="G3" s="4"/>
      <c r="H3" s="29"/>
      <c r="I3" s="6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idden="1" x14ac:dyDescent="0.2">
      <c r="A4" s="44"/>
      <c r="B4" s="4"/>
      <c r="C4" s="4"/>
      <c r="D4" s="4"/>
      <c r="E4" s="4"/>
      <c r="F4" s="4"/>
      <c r="G4" s="4"/>
      <c r="H4" s="29"/>
      <c r="I4" s="6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idden="1" x14ac:dyDescent="0.2">
      <c r="A5" s="44"/>
      <c r="B5" s="4" t="s">
        <v>171</v>
      </c>
      <c r="C5" s="4"/>
      <c r="D5" s="4"/>
      <c r="E5" s="4"/>
      <c r="F5" s="4"/>
      <c r="G5" s="4"/>
      <c r="H5" s="29"/>
      <c r="I5" s="6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idden="1" x14ac:dyDescent="0.2">
      <c r="A6" s="44"/>
      <c r="B6" s="4"/>
      <c r="C6" s="4"/>
      <c r="D6" s="4"/>
      <c r="E6" s="4"/>
      <c r="F6" s="4"/>
      <c r="G6" s="4"/>
      <c r="H6" s="4"/>
      <c r="I6" s="6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108" t="s">
        <v>123</v>
      </c>
      <c r="B7" s="108" t="s">
        <v>344</v>
      </c>
      <c r="C7" s="108" t="s">
        <v>345</v>
      </c>
      <c r="D7" s="109" t="s">
        <v>358</v>
      </c>
      <c r="E7" s="101"/>
      <c r="F7" s="96"/>
      <c r="G7" s="108" t="s">
        <v>347</v>
      </c>
      <c r="H7" s="4"/>
      <c r="I7" s="6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30" x14ac:dyDescent="0.2">
      <c r="A8" s="99"/>
      <c r="B8" s="99"/>
      <c r="C8" s="99"/>
      <c r="D8" s="34" t="s">
        <v>348</v>
      </c>
      <c r="E8" s="34" t="s">
        <v>117</v>
      </c>
      <c r="F8" s="34" t="s">
        <v>119</v>
      </c>
      <c r="G8" s="99"/>
      <c r="H8" s="4"/>
      <c r="I8" s="66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8">
        <v>1</v>
      </c>
      <c r="B9" s="38">
        <v>3</v>
      </c>
      <c r="C9" s="38">
        <v>4</v>
      </c>
      <c r="D9" s="38">
        <v>5</v>
      </c>
      <c r="E9" s="38">
        <v>6</v>
      </c>
      <c r="F9" s="38">
        <v>7</v>
      </c>
      <c r="G9" s="38">
        <v>8</v>
      </c>
      <c r="H9" s="4"/>
      <c r="I9" s="66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1</v>
      </c>
      <c r="B10" s="182" t="s">
        <v>359</v>
      </c>
      <c r="C10" s="37">
        <v>2018</v>
      </c>
      <c r="D10" s="43"/>
      <c r="E10" s="43" t="s">
        <v>171</v>
      </c>
      <c r="F10" s="43"/>
      <c r="G10" s="37" t="s">
        <v>354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2</v>
      </c>
      <c r="B11" s="182" t="s">
        <v>359</v>
      </c>
      <c r="C11" s="37">
        <v>2018</v>
      </c>
      <c r="D11" s="43" t="s">
        <v>171</v>
      </c>
      <c r="E11" s="43"/>
      <c r="F11" s="43"/>
      <c r="G11" s="37" t="s">
        <v>350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3</v>
      </c>
      <c r="B12" s="183" t="s">
        <v>810</v>
      </c>
      <c r="C12" s="37">
        <v>2018</v>
      </c>
      <c r="D12" s="43" t="s">
        <v>171</v>
      </c>
      <c r="E12" s="43"/>
      <c r="F12" s="43"/>
      <c r="G12" s="37" t="s">
        <v>349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4</v>
      </c>
      <c r="B13" s="183" t="s">
        <v>361</v>
      </c>
      <c r="C13" s="37">
        <v>2019</v>
      </c>
      <c r="D13" s="43" t="s">
        <v>171</v>
      </c>
      <c r="E13" s="43"/>
      <c r="F13" s="43"/>
      <c r="G13" s="37" t="s">
        <v>362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6">
        <v>5</v>
      </c>
      <c r="B14" s="182" t="s">
        <v>360</v>
      </c>
      <c r="C14" s="37">
        <v>2020</v>
      </c>
      <c r="D14" s="43" t="s">
        <v>171</v>
      </c>
      <c r="E14" s="43"/>
      <c r="F14" s="43"/>
      <c r="G14" s="37" t="s">
        <v>354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6">
        <v>6</v>
      </c>
      <c r="B15" s="183" t="s">
        <v>365</v>
      </c>
      <c r="C15" s="37">
        <v>2020</v>
      </c>
      <c r="D15" s="43" t="s">
        <v>171</v>
      </c>
      <c r="E15" s="43"/>
      <c r="F15" s="43"/>
      <c r="G15" s="37" t="s">
        <v>354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36">
        <v>7</v>
      </c>
      <c r="B16" s="182" t="s">
        <v>364</v>
      </c>
      <c r="C16" s="37">
        <v>2021</v>
      </c>
      <c r="D16" s="43" t="s">
        <v>171</v>
      </c>
      <c r="E16" s="43"/>
      <c r="F16" s="43"/>
      <c r="G16" s="37" t="s">
        <v>349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36">
        <v>8</v>
      </c>
      <c r="B17" s="182" t="s">
        <v>364</v>
      </c>
      <c r="C17" s="37">
        <v>2021</v>
      </c>
      <c r="D17" s="43" t="s">
        <v>171</v>
      </c>
      <c r="E17" s="43"/>
      <c r="F17" s="43"/>
      <c r="G17" s="37" t="s">
        <v>349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36">
        <v>9</v>
      </c>
      <c r="B18" s="182" t="s">
        <v>364</v>
      </c>
      <c r="C18" s="37">
        <v>2021</v>
      </c>
      <c r="D18" s="43" t="s">
        <v>171</v>
      </c>
      <c r="E18" s="43"/>
      <c r="F18" s="43"/>
      <c r="G18" s="37" t="s">
        <v>354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36">
        <v>10</v>
      </c>
      <c r="B19" s="182" t="s">
        <v>364</v>
      </c>
      <c r="C19" s="37">
        <v>2021</v>
      </c>
      <c r="D19" s="43" t="s">
        <v>171</v>
      </c>
      <c r="E19" s="43"/>
      <c r="F19" s="43"/>
      <c r="G19" s="37" t="s">
        <v>350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36">
        <v>11</v>
      </c>
      <c r="B20" s="182" t="s">
        <v>365</v>
      </c>
      <c r="C20" s="37">
        <v>2021</v>
      </c>
      <c r="D20" s="43" t="s">
        <v>171</v>
      </c>
      <c r="E20" s="43"/>
      <c r="F20" s="43"/>
      <c r="G20" s="37" t="s">
        <v>349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36">
        <v>12</v>
      </c>
      <c r="B21" s="182" t="s">
        <v>365</v>
      </c>
      <c r="C21" s="37">
        <v>2021</v>
      </c>
      <c r="D21" s="43" t="s">
        <v>171</v>
      </c>
      <c r="E21" s="43"/>
      <c r="F21" s="43"/>
      <c r="G21" s="37" t="s">
        <v>354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36">
        <v>13</v>
      </c>
      <c r="B22" s="182" t="s">
        <v>365</v>
      </c>
      <c r="C22" s="37">
        <v>2021</v>
      </c>
      <c r="D22" s="43" t="s">
        <v>171</v>
      </c>
      <c r="E22" s="43"/>
      <c r="F22" s="43"/>
      <c r="G22" s="37" t="s">
        <v>350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36">
        <v>14</v>
      </c>
      <c r="B23" s="37" t="s">
        <v>366</v>
      </c>
      <c r="C23" s="37">
        <v>2021</v>
      </c>
      <c r="D23" s="43"/>
      <c r="E23" s="43" t="s">
        <v>171</v>
      </c>
      <c r="F23" s="43"/>
      <c r="G23" s="37" t="s">
        <v>354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36">
        <v>15</v>
      </c>
      <c r="B24" s="182" t="s">
        <v>367</v>
      </c>
      <c r="C24" s="37">
        <v>2021</v>
      </c>
      <c r="D24" s="43" t="s">
        <v>171</v>
      </c>
      <c r="E24" s="43"/>
      <c r="F24" s="43"/>
      <c r="G24" s="37" t="s">
        <v>811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36">
        <v>16</v>
      </c>
      <c r="B25" s="182" t="s">
        <v>363</v>
      </c>
      <c r="C25" s="37">
        <v>2022</v>
      </c>
      <c r="D25" s="43"/>
      <c r="E25" s="43" t="s">
        <v>171</v>
      </c>
      <c r="F25" s="43"/>
      <c r="G25" s="37" t="s">
        <v>354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36">
        <v>17</v>
      </c>
      <c r="B26" s="182" t="s">
        <v>368</v>
      </c>
      <c r="C26" s="37">
        <v>2022</v>
      </c>
      <c r="D26" s="43"/>
      <c r="E26" s="43" t="s">
        <v>171</v>
      </c>
      <c r="F26" s="43"/>
      <c r="G26" s="37" t="s">
        <v>350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36">
        <v>18</v>
      </c>
      <c r="B27" s="182" t="s">
        <v>369</v>
      </c>
      <c r="C27" s="37">
        <v>2022</v>
      </c>
      <c r="D27" s="43" t="s">
        <v>171</v>
      </c>
      <c r="E27" s="43"/>
      <c r="F27" s="43"/>
      <c r="G27" s="37" t="s">
        <v>349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36">
        <v>19</v>
      </c>
      <c r="B28" s="182" t="s">
        <v>369</v>
      </c>
      <c r="C28" s="37">
        <v>2022</v>
      </c>
      <c r="D28" s="43" t="s">
        <v>171</v>
      </c>
      <c r="E28" s="43"/>
      <c r="F28" s="43"/>
      <c r="G28" s="37" t="s">
        <v>354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36">
        <v>20</v>
      </c>
      <c r="B29" s="182" t="s">
        <v>369</v>
      </c>
      <c r="C29" s="37">
        <v>2022</v>
      </c>
      <c r="D29" s="43" t="s">
        <v>171</v>
      </c>
      <c r="E29" s="43"/>
      <c r="F29" s="43"/>
      <c r="G29" s="37" t="s">
        <v>350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36">
        <v>21</v>
      </c>
      <c r="B30" s="182" t="s">
        <v>370</v>
      </c>
      <c r="C30" s="37">
        <v>2023</v>
      </c>
      <c r="D30" s="43"/>
      <c r="E30" s="43" t="s">
        <v>171</v>
      </c>
      <c r="F30" s="43"/>
      <c r="G30" s="37" t="s">
        <v>812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36">
        <v>22</v>
      </c>
      <c r="B31" s="182" t="s">
        <v>813</v>
      </c>
      <c r="C31" s="37">
        <v>2023</v>
      </c>
      <c r="D31" s="43"/>
      <c r="E31" s="43" t="s">
        <v>171</v>
      </c>
      <c r="F31" s="43"/>
      <c r="G31" s="37" t="s">
        <v>814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36">
        <v>23</v>
      </c>
      <c r="B32" s="182" t="s">
        <v>815</v>
      </c>
      <c r="C32" s="37">
        <v>2023</v>
      </c>
      <c r="D32" s="43" t="s">
        <v>171</v>
      </c>
      <c r="E32" s="43"/>
      <c r="F32" s="43"/>
      <c r="G32" s="37" t="s">
        <v>354</v>
      </c>
      <c r="H32" s="4"/>
      <c r="I32" s="6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36">
        <v>24</v>
      </c>
      <c r="B33" s="42" t="s">
        <v>816</v>
      </c>
      <c r="C33" s="37">
        <v>2023</v>
      </c>
      <c r="D33" s="43"/>
      <c r="E33" s="43" t="s">
        <v>171</v>
      </c>
      <c r="F33" s="43"/>
      <c r="G33" s="37" t="s">
        <v>817</v>
      </c>
      <c r="H33" s="4"/>
      <c r="I33" s="6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26"/>
      <c r="B34" s="24"/>
      <c r="C34" s="24" t="s">
        <v>818</v>
      </c>
      <c r="D34" s="184">
        <v>17</v>
      </c>
      <c r="E34" s="184">
        <v>7</v>
      </c>
      <c r="F34" s="184">
        <v>0</v>
      </c>
      <c r="G34" s="24"/>
      <c r="H34" s="4"/>
      <c r="I34" s="66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4" t="s">
        <v>207</v>
      </c>
      <c r="B35" s="4"/>
      <c r="C35" s="4"/>
      <c r="D35" s="68"/>
      <c r="E35" s="4"/>
      <c r="F35" s="4"/>
      <c r="G35" s="4"/>
      <c r="H35" s="4"/>
      <c r="I35" s="66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5" t="s">
        <v>371</v>
      </c>
      <c r="B36" s="4"/>
      <c r="C36" s="4"/>
      <c r="D36" s="66"/>
      <c r="E36" s="4"/>
      <c r="F36" s="4"/>
      <c r="G36" s="4"/>
      <c r="H36" s="4"/>
      <c r="I36" s="66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66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66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66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6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66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66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66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66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66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6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6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6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6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6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66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66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66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66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66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66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66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66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66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66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66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66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66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66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66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66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66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66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66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66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66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66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66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66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66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66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66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66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66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66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66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66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66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66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66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66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66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66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66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66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66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66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66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66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66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66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66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66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66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66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66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6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66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6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66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66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66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66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66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66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66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66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66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66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66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66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66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66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66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66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66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66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66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66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66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66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66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66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66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66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66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66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66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66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66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66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66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66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66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66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66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66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66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66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66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66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66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66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66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66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66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66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66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66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66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66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66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66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66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66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66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66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66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66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66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66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66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66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66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66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66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66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66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66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6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66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6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66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66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66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66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66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66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66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66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66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66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66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66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66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66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66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66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66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66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66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66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66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66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66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66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66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66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66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66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66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66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66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66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66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66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66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66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66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66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66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66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66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66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66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66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66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66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66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66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66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66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66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66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66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66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66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66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66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66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66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66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66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66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66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66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66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66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66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66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66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66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6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66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6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66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66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66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66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66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66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66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66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66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66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66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66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66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66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66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66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66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66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66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66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66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66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66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66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66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66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66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66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66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66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66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66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66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66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66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66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66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66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66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66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66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66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66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66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66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66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66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66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66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66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66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66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66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66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66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66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66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66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66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66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66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66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66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66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66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66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66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66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66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66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6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66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6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66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66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66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66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66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66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66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66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66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66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66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66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66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66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66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66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66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66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66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66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66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66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66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66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66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66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66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66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66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66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66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66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66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66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66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66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66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66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66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66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66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66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66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66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66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66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66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66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6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66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6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66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66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66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66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66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66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66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66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66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66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66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66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66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66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66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66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66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66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66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66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66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66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66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66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66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66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66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66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66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66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66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66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66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66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66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66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66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66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66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66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66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66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66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66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66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66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66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66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66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66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66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66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66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66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66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66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66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66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66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66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66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66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66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66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66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66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66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66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66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66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66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66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66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66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66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66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66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66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66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66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66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66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66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66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66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66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66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66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66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66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66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66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66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66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66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66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66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66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66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66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66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66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66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66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66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66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66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66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66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66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66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66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66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66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66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66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66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66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66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66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66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66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66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66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66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66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66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66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66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66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66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66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66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66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66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66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66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66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66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66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66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66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66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66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66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66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66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66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66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66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66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66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66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66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66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66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66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66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66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66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66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66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66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66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66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66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66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66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66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66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66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66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66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66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66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66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66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66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66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66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66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66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66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66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66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66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66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66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66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66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66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66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66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66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66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66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66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66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66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66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66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66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66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66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66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66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66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66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66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66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66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66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66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66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66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66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66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66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66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66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66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66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66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66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66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66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66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66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66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66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66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66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66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66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66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66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66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66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66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66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66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66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66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66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66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66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66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66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66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66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66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66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66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66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66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66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66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66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66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66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66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66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66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66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66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66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66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66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66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66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66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66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66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66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66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66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66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66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66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66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66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66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66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66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66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66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66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66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66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66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66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66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66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66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66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66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66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66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66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66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66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66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66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66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66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66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66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66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66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66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66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66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66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66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66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66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66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66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66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66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66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66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66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66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66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66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66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66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66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66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66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66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66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66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66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66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66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66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66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66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66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66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66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66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66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66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66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66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66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66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66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66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66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66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66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66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66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66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66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66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66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66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66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66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66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66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66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66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66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66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66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66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66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66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66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66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66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66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66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66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66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66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66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66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66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66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66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66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66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66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66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66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66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66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66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66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66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66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66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66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66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66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66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66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66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66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66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66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66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66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66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66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66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66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66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66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66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66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66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66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66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66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66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66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66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66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66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66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66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66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66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66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66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66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66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66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66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66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66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66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66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66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66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66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66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66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66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66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66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66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66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66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66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66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66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66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66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66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66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66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66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66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66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66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66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66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66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66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66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66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66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66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66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66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66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66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66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66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66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66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66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66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66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66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66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66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66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66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66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66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66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66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66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66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66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66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66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66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66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66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66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66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66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66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66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66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66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66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66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66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66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66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66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66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66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66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66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66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66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66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66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66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66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66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66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66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66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66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66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66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66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66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66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66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66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66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66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66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66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66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66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66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66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66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66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66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66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66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66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66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66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66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66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66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66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66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66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66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66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66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66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66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66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66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66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66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66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66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66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66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66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66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66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66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66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66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66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66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66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66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66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66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66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66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66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66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66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66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66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66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66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66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66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66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66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66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66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66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66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66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66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66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66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66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66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66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66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66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66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66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66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66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66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66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66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66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66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66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66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66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66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66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66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66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66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66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G7:G8"/>
    <mergeCell ref="A7:A8"/>
    <mergeCell ref="B7:B8"/>
    <mergeCell ref="C7:C8"/>
    <mergeCell ref="D7:F7"/>
  </mergeCells>
  <dataValidations count="1">
    <dataValidation type="list" allowBlank="1" showErrorMessage="1" sqref="D10:F33" xr:uid="{B9065159-21F7-3049-BF1F-5C5B47FD44BB}">
      <formula1>$B$4:$B$5</formula1>
    </dataValidation>
  </dataValidations>
  <hyperlinks>
    <hyperlink ref="H1" location="'Daftar Tabel'!A1" display="&lt;&lt;&lt; Daftar Tabel" xr:uid="{00000000-0004-0000-1500-000000000000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66FF33"/>
  </sheetPr>
  <dimension ref="A1:Z1000"/>
  <sheetViews>
    <sheetView zoomScale="137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1" sqref="C11:H11"/>
    </sheetView>
  </sheetViews>
  <sheetFormatPr baseColWidth="10" defaultColWidth="14.5" defaultRowHeight="15" customHeight="1" x14ac:dyDescent="0.2"/>
  <cols>
    <col min="1" max="1" width="5.5" customWidth="1"/>
    <col min="2" max="2" width="28.5" customWidth="1"/>
    <col min="3" max="8" width="10.5" customWidth="1"/>
    <col min="9" max="9" width="14.5" customWidth="1"/>
    <col min="10" max="26" width="8.83203125" customWidth="1"/>
  </cols>
  <sheetData>
    <row r="1" spans="1:26" x14ac:dyDescent="0.2">
      <c r="A1" s="44" t="s">
        <v>83</v>
      </c>
      <c r="B1" s="4"/>
      <c r="C1" s="4"/>
      <c r="D1" s="4"/>
      <c r="E1" s="4"/>
      <c r="F1" s="4"/>
      <c r="G1" s="4"/>
      <c r="H1" s="4"/>
      <c r="I1" s="29" t="s">
        <v>112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333</v>
      </c>
      <c r="C3" s="109" t="s">
        <v>335</v>
      </c>
      <c r="D3" s="101"/>
      <c r="E3" s="96"/>
      <c r="F3" s="109" t="s">
        <v>372</v>
      </c>
      <c r="G3" s="101"/>
      <c r="H3" s="9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222</v>
      </c>
      <c r="D4" s="34" t="s">
        <v>223</v>
      </c>
      <c r="E4" s="34" t="s">
        <v>224</v>
      </c>
      <c r="F4" s="34" t="s">
        <v>222</v>
      </c>
      <c r="G4" s="34" t="s">
        <v>223</v>
      </c>
      <c r="H4" s="34" t="s">
        <v>224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8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337</v>
      </c>
      <c r="C6" s="43">
        <v>0</v>
      </c>
      <c r="D6" s="43">
        <v>0</v>
      </c>
      <c r="E6" s="43">
        <v>0</v>
      </c>
      <c r="F6" s="64">
        <v>0</v>
      </c>
      <c r="G6" s="64">
        <v>0</v>
      </c>
      <c r="H6" s="64">
        <v>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241</v>
      </c>
      <c r="C7" s="43">
        <v>0</v>
      </c>
      <c r="D7" s="43">
        <v>0</v>
      </c>
      <c r="E7" s="43">
        <v>0</v>
      </c>
      <c r="F7" s="64">
        <v>0</v>
      </c>
      <c r="G7" s="64">
        <v>0</v>
      </c>
      <c r="H7" s="64">
        <v>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110">
        <v>3</v>
      </c>
      <c r="B8" s="53" t="s">
        <v>338</v>
      </c>
      <c r="C8" s="43">
        <v>0</v>
      </c>
      <c r="D8" s="43">
        <v>0</v>
      </c>
      <c r="E8" s="43">
        <v>0</v>
      </c>
      <c r="F8" s="64">
        <v>0</v>
      </c>
      <c r="G8" s="64">
        <v>0</v>
      </c>
      <c r="H8" s="64"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99"/>
      <c r="B9" s="53" t="s">
        <v>339</v>
      </c>
      <c r="C9" s="43">
        <v>0</v>
      </c>
      <c r="D9" s="43">
        <v>0</v>
      </c>
      <c r="E9" s="43">
        <v>0</v>
      </c>
      <c r="F9" s="64">
        <v>0</v>
      </c>
      <c r="G9" s="64">
        <v>0</v>
      </c>
      <c r="H9" s="64"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0" x14ac:dyDescent="0.2">
      <c r="A10" s="36">
        <v>4</v>
      </c>
      <c r="B10" s="53" t="s">
        <v>340</v>
      </c>
      <c r="C10" s="69">
        <v>0</v>
      </c>
      <c r="D10" s="43">
        <v>0</v>
      </c>
      <c r="E10" s="43">
        <v>16</v>
      </c>
      <c r="F10" s="64">
        <v>0</v>
      </c>
      <c r="G10" s="64">
        <v>0</v>
      </c>
      <c r="H10" s="64">
        <v>4</v>
      </c>
      <c r="I10" s="83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5</v>
      </c>
      <c r="B11" s="53" t="s">
        <v>341</v>
      </c>
      <c r="C11" s="43">
        <v>148</v>
      </c>
      <c r="D11" s="43">
        <v>168</v>
      </c>
      <c r="E11" s="43">
        <v>109</v>
      </c>
      <c r="F11" s="64">
        <v>3.01</v>
      </c>
      <c r="G11" s="64">
        <v>3.04</v>
      </c>
      <c r="H11" s="64">
        <v>3.03</v>
      </c>
      <c r="I11" s="83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6</v>
      </c>
      <c r="B12" s="53" t="s">
        <v>342</v>
      </c>
      <c r="C12" s="43">
        <v>0</v>
      </c>
      <c r="D12" s="43">
        <v>0</v>
      </c>
      <c r="E12" s="43">
        <v>0</v>
      </c>
      <c r="F12" s="64">
        <v>0</v>
      </c>
      <c r="G12" s="64">
        <v>0</v>
      </c>
      <c r="H12" s="64">
        <v>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7</v>
      </c>
      <c r="B13" s="53" t="s">
        <v>343</v>
      </c>
      <c r="C13" s="43">
        <v>0</v>
      </c>
      <c r="D13" s="43">
        <v>0</v>
      </c>
      <c r="E13" s="43">
        <v>0</v>
      </c>
      <c r="F13" s="64">
        <v>0</v>
      </c>
      <c r="G13" s="64">
        <v>0</v>
      </c>
      <c r="H13" s="64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8"/>
      <c r="B14" s="48" t="s">
        <v>232</v>
      </c>
      <c r="C14" s="48">
        <f t="shared" ref="C14:E14" si="0">SUM(C6:C13)</f>
        <v>148</v>
      </c>
      <c r="D14" s="48">
        <f t="shared" si="0"/>
        <v>168</v>
      </c>
      <c r="E14" s="48">
        <f t="shared" si="0"/>
        <v>125</v>
      </c>
      <c r="F14" s="65"/>
      <c r="G14" s="65"/>
      <c r="H14" s="65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H3"/>
    <mergeCell ref="A8:A9"/>
  </mergeCells>
  <hyperlinks>
    <hyperlink ref="I1" location="'Daftar Tabel'!A1" display="&lt;&lt;&lt; Daftar Tabel" xr:uid="{00000000-0004-0000-1600-000000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zoomScale="159" zoomScaleNormal="85" workbookViewId="0">
      <pane ySplit="2" topLeftCell="A77" activePane="bottomLeft" state="frozen"/>
      <selection pane="bottomLeft" activeCell="H68" sqref="H68"/>
    </sheetView>
  </sheetViews>
  <sheetFormatPr baseColWidth="10" defaultColWidth="14.5" defaultRowHeight="15" customHeight="1" x14ac:dyDescent="0.2"/>
  <cols>
    <col min="1" max="9" width="10.5" customWidth="1"/>
    <col min="10" max="10" width="14.5" customWidth="1"/>
    <col min="11" max="26" width="8.83203125" customWidth="1"/>
  </cols>
  <sheetData>
    <row r="1" spans="1:26" x14ac:dyDescent="0.2">
      <c r="A1" s="44" t="s">
        <v>373</v>
      </c>
      <c r="B1" s="4"/>
      <c r="C1" s="4"/>
      <c r="D1" s="4"/>
      <c r="E1" s="4"/>
      <c r="F1" s="4"/>
      <c r="G1" s="4"/>
      <c r="H1" s="4"/>
      <c r="I1" s="4"/>
      <c r="J1" s="29" t="s">
        <v>112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44" t="s">
        <v>374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4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9.25" customHeight="1" x14ac:dyDescent="0.2">
      <c r="A5" s="108" t="s">
        <v>375</v>
      </c>
      <c r="B5" s="109" t="s">
        <v>376</v>
      </c>
      <c r="C5" s="101"/>
      <c r="D5" s="101"/>
      <c r="E5" s="101"/>
      <c r="F5" s="101"/>
      <c r="G5" s="101"/>
      <c r="H5" s="96"/>
      <c r="I5" s="108" t="s">
        <v>377</v>
      </c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99"/>
      <c r="B6" s="34" t="s">
        <v>378</v>
      </c>
      <c r="C6" s="34" t="s">
        <v>379</v>
      </c>
      <c r="D6" s="34" t="s">
        <v>380</v>
      </c>
      <c r="E6" s="34" t="s">
        <v>381</v>
      </c>
      <c r="F6" s="34" t="s">
        <v>382</v>
      </c>
      <c r="G6" s="34" t="s">
        <v>383</v>
      </c>
      <c r="H6" s="34" t="s">
        <v>384</v>
      </c>
      <c r="I6" s="99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8">
        <v>1</v>
      </c>
      <c r="B7" s="38">
        <v>2</v>
      </c>
      <c r="C7" s="38">
        <v>3</v>
      </c>
      <c r="D7" s="38">
        <v>4</v>
      </c>
      <c r="E7" s="38">
        <v>5</v>
      </c>
      <c r="F7" s="38">
        <v>6</v>
      </c>
      <c r="G7" s="38">
        <v>7</v>
      </c>
      <c r="H7" s="38">
        <v>8</v>
      </c>
      <c r="I7" s="38">
        <v>9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 t="s">
        <v>385</v>
      </c>
      <c r="B8" s="43">
        <v>0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 t="s">
        <v>386</v>
      </c>
      <c r="B9" s="70"/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 t="s">
        <v>220</v>
      </c>
      <c r="B10" s="70"/>
      <c r="C10" s="70"/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 t="s">
        <v>221</v>
      </c>
      <c r="B11" s="70"/>
      <c r="C11" s="70"/>
      <c r="D11" s="70"/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 t="s">
        <v>222</v>
      </c>
      <c r="B12" s="70"/>
      <c r="C12" s="70"/>
      <c r="D12" s="70"/>
      <c r="E12" s="70"/>
      <c r="F12" s="43">
        <v>0</v>
      </c>
      <c r="G12" s="43">
        <v>0</v>
      </c>
      <c r="H12" s="43">
        <v>0</v>
      </c>
      <c r="I12" s="43">
        <v>0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 t="s">
        <v>223</v>
      </c>
      <c r="B13" s="70"/>
      <c r="C13" s="70"/>
      <c r="D13" s="70"/>
      <c r="E13" s="70"/>
      <c r="F13" s="70"/>
      <c r="G13" s="43">
        <v>0</v>
      </c>
      <c r="H13" s="43">
        <v>0</v>
      </c>
      <c r="I13" s="70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6" t="s">
        <v>224</v>
      </c>
      <c r="B14" s="70"/>
      <c r="C14" s="70"/>
      <c r="D14" s="70"/>
      <c r="E14" s="70"/>
      <c r="F14" s="70"/>
      <c r="G14" s="70"/>
      <c r="H14" s="43">
        <v>0</v>
      </c>
      <c r="I14" s="70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4" t="s">
        <v>387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9.25" customHeight="1" x14ac:dyDescent="0.2">
      <c r="A18" s="108" t="s">
        <v>375</v>
      </c>
      <c r="B18" s="109" t="s">
        <v>388</v>
      </c>
      <c r="C18" s="101"/>
      <c r="D18" s="101"/>
      <c r="E18" s="96"/>
      <c r="F18" s="108" t="s">
        <v>377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99"/>
      <c r="B19" s="34" t="s">
        <v>381</v>
      </c>
      <c r="C19" s="34" t="s">
        <v>382</v>
      </c>
      <c r="D19" s="34" t="s">
        <v>383</v>
      </c>
      <c r="E19" s="34" t="s">
        <v>384</v>
      </c>
      <c r="F19" s="99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38">
        <v>1</v>
      </c>
      <c r="B20" s="38">
        <v>2</v>
      </c>
      <c r="C20" s="38">
        <v>3</v>
      </c>
      <c r="D20" s="38">
        <v>4</v>
      </c>
      <c r="E20" s="38">
        <v>5</v>
      </c>
      <c r="F20" s="38">
        <v>6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36" t="s">
        <v>221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36" t="s">
        <v>222</v>
      </c>
      <c r="B22" s="70"/>
      <c r="C22" s="43">
        <v>0</v>
      </c>
      <c r="D22" s="43">
        <v>0</v>
      </c>
      <c r="E22" s="43">
        <v>0</v>
      </c>
      <c r="F22" s="43">
        <v>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36" t="s">
        <v>223</v>
      </c>
      <c r="B23" s="70"/>
      <c r="C23" s="70"/>
      <c r="D23" s="43">
        <v>0</v>
      </c>
      <c r="E23" s="43">
        <v>0</v>
      </c>
      <c r="F23" s="43"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36" t="s">
        <v>224</v>
      </c>
      <c r="B24" s="70"/>
      <c r="C24" s="70"/>
      <c r="D24" s="70"/>
      <c r="E24" s="43">
        <v>0</v>
      </c>
      <c r="F24" s="70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4" t="s">
        <v>389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9.25" customHeight="1" x14ac:dyDescent="0.2">
      <c r="A28" s="108" t="s">
        <v>375</v>
      </c>
      <c r="B28" s="109" t="s">
        <v>390</v>
      </c>
      <c r="C28" s="101"/>
      <c r="D28" s="96"/>
      <c r="E28" s="108" t="s">
        <v>391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99"/>
      <c r="B29" s="34" t="s">
        <v>392</v>
      </c>
      <c r="C29" s="34" t="s">
        <v>393</v>
      </c>
      <c r="D29" s="34" t="s">
        <v>394</v>
      </c>
      <c r="E29" s="99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38">
        <v>1</v>
      </c>
      <c r="B30" s="38">
        <v>2</v>
      </c>
      <c r="C30" s="38">
        <v>3</v>
      </c>
      <c r="D30" s="38">
        <v>4</v>
      </c>
      <c r="E30" s="38">
        <v>5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36" t="s">
        <v>223</v>
      </c>
      <c r="B31" s="43">
        <v>0</v>
      </c>
      <c r="C31" s="43">
        <v>0</v>
      </c>
      <c r="D31" s="43">
        <v>0</v>
      </c>
      <c r="E31" s="43">
        <v>0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36" t="s">
        <v>224</v>
      </c>
      <c r="B32" s="70"/>
      <c r="C32" s="43">
        <v>0</v>
      </c>
      <c r="D32" s="43">
        <v>0</v>
      </c>
      <c r="E32" s="43">
        <v>0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4" t="s">
        <v>395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9.25" customHeight="1" x14ac:dyDescent="0.2">
      <c r="A36" s="108" t="s">
        <v>375</v>
      </c>
      <c r="B36" s="109" t="s">
        <v>396</v>
      </c>
      <c r="C36" s="101"/>
      <c r="D36" s="96"/>
      <c r="E36" s="108" t="s">
        <v>397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99"/>
      <c r="B37" s="34" t="s">
        <v>398</v>
      </c>
      <c r="C37" s="34" t="s">
        <v>392</v>
      </c>
      <c r="D37" s="34" t="s">
        <v>394</v>
      </c>
      <c r="E37" s="99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38">
        <v>1</v>
      </c>
      <c r="B38" s="38">
        <v>2</v>
      </c>
      <c r="C38" s="38">
        <v>3</v>
      </c>
      <c r="D38" s="38">
        <v>4</v>
      </c>
      <c r="E38" s="38">
        <v>5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36" t="s">
        <v>222</v>
      </c>
      <c r="B39" s="43">
        <v>0</v>
      </c>
      <c r="C39" s="43">
        <v>0</v>
      </c>
      <c r="D39" s="43">
        <v>0</v>
      </c>
      <c r="E39" s="43">
        <v>0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36" t="s">
        <v>223</v>
      </c>
      <c r="B40" s="70"/>
      <c r="C40" s="43">
        <v>0</v>
      </c>
      <c r="D40" s="43">
        <v>0</v>
      </c>
      <c r="E40" s="43">
        <v>0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36" t="s">
        <v>224</v>
      </c>
      <c r="B41" s="70"/>
      <c r="C41" s="70"/>
      <c r="D41" s="43">
        <v>0</v>
      </c>
      <c r="E41" s="70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4" t="s">
        <v>399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9.25" customHeight="1" x14ac:dyDescent="0.2">
      <c r="A45" s="108" t="s">
        <v>375</v>
      </c>
      <c r="B45" s="109" t="s">
        <v>400</v>
      </c>
      <c r="C45" s="101"/>
      <c r="D45" s="101"/>
      <c r="E45" s="101"/>
      <c r="F45" s="101"/>
      <c r="G45" s="101"/>
      <c r="H45" s="96"/>
      <c r="I45" s="108" t="s">
        <v>397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99"/>
      <c r="B46" s="34" t="s">
        <v>401</v>
      </c>
      <c r="C46" s="34" t="s">
        <v>402</v>
      </c>
      <c r="D46" s="34" t="s">
        <v>403</v>
      </c>
      <c r="E46" s="34" t="s">
        <v>404</v>
      </c>
      <c r="F46" s="34" t="s">
        <v>398</v>
      </c>
      <c r="G46" s="34" t="s">
        <v>392</v>
      </c>
      <c r="H46" s="34" t="s">
        <v>384</v>
      </c>
      <c r="I46" s="9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38">
        <v>1</v>
      </c>
      <c r="B47" s="38">
        <v>2</v>
      </c>
      <c r="C47" s="38">
        <v>3</v>
      </c>
      <c r="D47" s="38">
        <v>4</v>
      </c>
      <c r="E47" s="38">
        <v>5</v>
      </c>
      <c r="F47" s="38">
        <v>6</v>
      </c>
      <c r="G47" s="38">
        <v>7</v>
      </c>
      <c r="H47" s="38">
        <v>8</v>
      </c>
      <c r="I47" s="38">
        <v>9</v>
      </c>
      <c r="J47" s="84" t="s">
        <v>560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36" t="s">
        <v>385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36" t="s">
        <v>386</v>
      </c>
      <c r="B49" s="70"/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36" t="s">
        <v>220</v>
      </c>
      <c r="B50" s="70"/>
      <c r="C50" s="70"/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36" t="s">
        <v>221</v>
      </c>
      <c r="B51" s="70"/>
      <c r="C51" s="70"/>
      <c r="D51" s="70"/>
      <c r="E51" s="43">
        <v>22</v>
      </c>
      <c r="F51" s="43">
        <v>19</v>
      </c>
      <c r="G51" s="43">
        <v>18</v>
      </c>
      <c r="H51" s="43">
        <v>1</v>
      </c>
      <c r="I51" s="43">
        <v>16</v>
      </c>
      <c r="J51" s="83" t="s">
        <v>561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36" t="s">
        <v>222</v>
      </c>
      <c r="B52" s="70"/>
      <c r="C52" s="70"/>
      <c r="D52" s="70"/>
      <c r="E52" s="70"/>
      <c r="F52" s="43">
        <v>20</v>
      </c>
      <c r="G52" s="43">
        <v>18</v>
      </c>
      <c r="H52" s="43">
        <v>17</v>
      </c>
      <c r="I52" s="70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36" t="s">
        <v>223</v>
      </c>
      <c r="B53" s="70"/>
      <c r="C53" s="70"/>
      <c r="D53" s="70"/>
      <c r="E53" s="70"/>
      <c r="F53" s="70"/>
      <c r="G53" s="43">
        <v>103</v>
      </c>
      <c r="H53" s="43">
        <v>96</v>
      </c>
      <c r="I53" s="70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36" t="s">
        <v>224</v>
      </c>
      <c r="B54" s="70"/>
      <c r="C54" s="70"/>
      <c r="D54" s="70"/>
      <c r="E54" s="70"/>
      <c r="F54" s="70"/>
      <c r="G54" s="70"/>
      <c r="H54" s="43">
        <v>154</v>
      </c>
      <c r="I54" s="70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4" t="s">
        <v>405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9.25" customHeight="1" x14ac:dyDescent="0.2">
      <c r="A58" s="108" t="s">
        <v>375</v>
      </c>
      <c r="B58" s="109" t="s">
        <v>406</v>
      </c>
      <c r="C58" s="101"/>
      <c r="D58" s="101"/>
      <c r="E58" s="101"/>
      <c r="F58" s="96"/>
      <c r="G58" s="108" t="s">
        <v>407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99"/>
      <c r="B59" s="34" t="s">
        <v>403</v>
      </c>
      <c r="C59" s="34" t="s">
        <v>404</v>
      </c>
      <c r="D59" s="34" t="s">
        <v>398</v>
      </c>
      <c r="E59" s="34" t="s">
        <v>392</v>
      </c>
      <c r="F59" s="34" t="s">
        <v>384</v>
      </c>
      <c r="G59" s="99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38">
        <v>1</v>
      </c>
      <c r="B60" s="38">
        <v>2</v>
      </c>
      <c r="C60" s="38">
        <v>3</v>
      </c>
      <c r="D60" s="38">
        <v>4</v>
      </c>
      <c r="E60" s="38">
        <v>5</v>
      </c>
      <c r="F60" s="38">
        <v>6</v>
      </c>
      <c r="G60" s="38">
        <v>7</v>
      </c>
      <c r="H60" s="8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36" t="s">
        <v>220</v>
      </c>
      <c r="B61" s="43">
        <v>160</v>
      </c>
      <c r="C61" s="43">
        <v>156</v>
      </c>
      <c r="D61" s="43">
        <v>154</v>
      </c>
      <c r="E61" s="43">
        <v>5</v>
      </c>
      <c r="F61" s="43">
        <v>0</v>
      </c>
      <c r="G61" s="43">
        <v>152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36" t="s">
        <v>221</v>
      </c>
      <c r="B62" s="70"/>
      <c r="C62" s="43">
        <v>173</v>
      </c>
      <c r="D62" s="43">
        <v>168</v>
      </c>
      <c r="E62" s="43">
        <v>166</v>
      </c>
      <c r="F62" s="43">
        <v>2</v>
      </c>
      <c r="G62" s="43">
        <v>164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36" t="s">
        <v>222</v>
      </c>
      <c r="B63" s="70"/>
      <c r="C63" s="70"/>
      <c r="D63" s="43">
        <v>111</v>
      </c>
      <c r="E63" s="43">
        <v>110</v>
      </c>
      <c r="F63" s="43">
        <v>0</v>
      </c>
      <c r="G63" s="43">
        <v>106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36" t="s">
        <v>223</v>
      </c>
      <c r="B64" s="70"/>
      <c r="C64" s="70"/>
      <c r="D64" s="70"/>
      <c r="E64" s="43">
        <v>112</v>
      </c>
      <c r="F64" s="43">
        <v>107</v>
      </c>
      <c r="G64" s="70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36" t="s">
        <v>224</v>
      </c>
      <c r="B65" s="70"/>
      <c r="C65" s="70"/>
      <c r="D65" s="70"/>
      <c r="E65" s="70"/>
      <c r="F65" s="43">
        <v>54</v>
      </c>
      <c r="G65" s="70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4" t="s">
        <v>408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36.75" customHeight="1" x14ac:dyDescent="0.2">
      <c r="A69" s="108" t="s">
        <v>375</v>
      </c>
      <c r="B69" s="109" t="s">
        <v>409</v>
      </c>
      <c r="C69" s="101"/>
      <c r="D69" s="96"/>
      <c r="E69" s="108" t="s">
        <v>397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99"/>
      <c r="B70" s="34" t="s">
        <v>398</v>
      </c>
      <c r="C70" s="34" t="s">
        <v>392</v>
      </c>
      <c r="D70" s="34" t="s">
        <v>384</v>
      </c>
      <c r="E70" s="99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38">
        <v>1</v>
      </c>
      <c r="B71" s="38">
        <v>2</v>
      </c>
      <c r="C71" s="38">
        <v>3</v>
      </c>
      <c r="D71" s="38">
        <v>4</v>
      </c>
      <c r="E71" s="38">
        <v>5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36" t="s">
        <v>222</v>
      </c>
      <c r="B72" s="43">
        <v>0</v>
      </c>
      <c r="C72" s="43">
        <v>0</v>
      </c>
      <c r="D72" s="43">
        <v>0</v>
      </c>
      <c r="E72" s="43">
        <v>0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36" t="s">
        <v>223</v>
      </c>
      <c r="B73" s="70"/>
      <c r="C73" s="43">
        <v>0</v>
      </c>
      <c r="D73" s="43">
        <v>0</v>
      </c>
      <c r="E73" s="43">
        <v>0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36" t="s">
        <v>224</v>
      </c>
      <c r="B74" s="70"/>
      <c r="C74" s="70"/>
      <c r="D74" s="43">
        <v>0</v>
      </c>
      <c r="E74" s="70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4" t="s">
        <v>410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36.75" customHeight="1" x14ac:dyDescent="0.2">
      <c r="A78" s="108" t="s">
        <v>375</v>
      </c>
      <c r="B78" s="109" t="s">
        <v>411</v>
      </c>
      <c r="C78" s="101"/>
      <c r="D78" s="96"/>
      <c r="E78" s="108" t="s">
        <v>412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99"/>
      <c r="B79" s="34" t="s">
        <v>392</v>
      </c>
      <c r="C79" s="34" t="s">
        <v>393</v>
      </c>
      <c r="D79" s="34" t="s">
        <v>394</v>
      </c>
      <c r="E79" s="99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38">
        <v>1</v>
      </c>
      <c r="B80" s="38">
        <v>2</v>
      </c>
      <c r="C80" s="38">
        <v>3</v>
      </c>
      <c r="D80" s="38">
        <v>4</v>
      </c>
      <c r="E80" s="38">
        <v>5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39" t="s">
        <v>223</v>
      </c>
      <c r="B81" s="43">
        <v>0</v>
      </c>
      <c r="C81" s="43">
        <v>0</v>
      </c>
      <c r="D81" s="43">
        <v>0</v>
      </c>
      <c r="E81" s="43">
        <v>0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39" t="s">
        <v>224</v>
      </c>
      <c r="B82" s="70"/>
      <c r="C82" s="43">
        <v>0</v>
      </c>
      <c r="D82" s="43">
        <v>0</v>
      </c>
      <c r="E82" s="43">
        <v>0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4">
    <mergeCell ref="A5:A6"/>
    <mergeCell ref="B5:H5"/>
    <mergeCell ref="I5:I6"/>
    <mergeCell ref="A18:A19"/>
    <mergeCell ref="B18:E18"/>
    <mergeCell ref="F18:F19"/>
    <mergeCell ref="A28:A29"/>
    <mergeCell ref="B28:D28"/>
    <mergeCell ref="E28:E29"/>
    <mergeCell ref="A36:A37"/>
    <mergeCell ref="B36:D36"/>
    <mergeCell ref="E36:E37"/>
    <mergeCell ref="B45:H45"/>
    <mergeCell ref="I45:I46"/>
    <mergeCell ref="A78:A79"/>
    <mergeCell ref="B78:D78"/>
    <mergeCell ref="E78:E79"/>
    <mergeCell ref="A45:A46"/>
    <mergeCell ref="A58:A59"/>
    <mergeCell ref="B58:F58"/>
    <mergeCell ref="G58:G59"/>
    <mergeCell ref="A69:A70"/>
    <mergeCell ref="B69:D69"/>
    <mergeCell ref="E69:E70"/>
  </mergeCells>
  <hyperlinks>
    <hyperlink ref="J1" location="'Daftar Tabel'!A1" display="&lt;&lt;&lt; Daftar Tabel" xr:uid="{00000000-0004-0000-1700-000000000000}"/>
  </hyperlinks>
  <pageMargins left="0.7" right="0.7" top="0.75" bottom="0.75" header="0" footer="0"/>
  <pageSetup orientation="portrait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1" sqref="C11:H11"/>
    </sheetView>
  </sheetViews>
  <sheetFormatPr baseColWidth="10" defaultColWidth="14.5" defaultRowHeight="15" customHeight="1" x14ac:dyDescent="0.2"/>
  <cols>
    <col min="1" max="1" width="5.5" customWidth="1"/>
    <col min="2" max="2" width="31.83203125" customWidth="1"/>
    <col min="3" max="8" width="10.5" customWidth="1"/>
    <col min="9" max="9" width="14.5" customWidth="1"/>
    <col min="10" max="26" width="8.83203125" customWidth="1"/>
  </cols>
  <sheetData>
    <row r="1" spans="1:26" x14ac:dyDescent="0.2">
      <c r="A1" s="44" t="s">
        <v>87</v>
      </c>
      <c r="B1" s="4"/>
      <c r="C1" s="4"/>
      <c r="D1" s="4"/>
      <c r="E1" s="4"/>
      <c r="F1" s="4"/>
      <c r="G1" s="4"/>
      <c r="H1" s="4"/>
      <c r="I1" s="29" t="s">
        <v>112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108" t="s">
        <v>123</v>
      </c>
      <c r="B3" s="108" t="s">
        <v>333</v>
      </c>
      <c r="C3" s="109" t="s">
        <v>413</v>
      </c>
      <c r="D3" s="101"/>
      <c r="E3" s="96"/>
      <c r="F3" s="109" t="s">
        <v>414</v>
      </c>
      <c r="G3" s="101"/>
      <c r="H3" s="9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220</v>
      </c>
      <c r="D4" s="34" t="s">
        <v>221</v>
      </c>
      <c r="E4" s="34" t="s">
        <v>222</v>
      </c>
      <c r="F4" s="34" t="s">
        <v>220</v>
      </c>
      <c r="G4" s="34" t="s">
        <v>221</v>
      </c>
      <c r="H4" s="34" t="s">
        <v>222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415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416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417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418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419</v>
      </c>
      <c r="C11" s="43">
        <v>64</v>
      </c>
      <c r="D11" s="43">
        <v>108</v>
      </c>
      <c r="E11" s="43">
        <v>127</v>
      </c>
      <c r="F11" s="43">
        <v>64</v>
      </c>
      <c r="G11" s="43">
        <v>90</v>
      </c>
      <c r="H11" s="85">
        <v>105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342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8</v>
      </c>
      <c r="B13" s="53" t="s">
        <v>343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71"/>
      <c r="B14" s="72"/>
      <c r="C14" s="71"/>
      <c r="D14" s="71"/>
      <c r="E14" s="71"/>
      <c r="F14" s="71"/>
      <c r="G14" s="71"/>
      <c r="H14" s="71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E3"/>
    <mergeCell ref="F3:H3"/>
  </mergeCells>
  <hyperlinks>
    <hyperlink ref="I1" location="'Daftar Tabel'!A1" display="&lt;&lt;&lt; Daftar Tabel" xr:uid="{00000000-0004-0000-1800-000000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" sqref="D18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5" width="10.5" customWidth="1"/>
    <col min="6" max="6" width="14.5" customWidth="1"/>
    <col min="7" max="26" width="8.83203125" customWidth="1"/>
  </cols>
  <sheetData>
    <row r="1" spans="1:26" x14ac:dyDescent="0.2">
      <c r="A1" s="44" t="s">
        <v>89</v>
      </c>
      <c r="B1" s="4"/>
      <c r="C1" s="4"/>
      <c r="D1" s="4"/>
      <c r="E1" s="4"/>
      <c r="F1" s="29" t="s">
        <v>112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108" t="s">
        <v>123</v>
      </c>
      <c r="B3" s="108" t="s">
        <v>333</v>
      </c>
      <c r="C3" s="109" t="s">
        <v>420</v>
      </c>
      <c r="D3" s="101"/>
      <c r="E3" s="9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220</v>
      </c>
      <c r="D4" s="34" t="s">
        <v>221</v>
      </c>
      <c r="E4" s="34" t="s">
        <v>222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415</v>
      </c>
      <c r="C6" s="43">
        <v>0</v>
      </c>
      <c r="D6" s="43">
        <v>0</v>
      </c>
      <c r="E6" s="43">
        <v>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416</v>
      </c>
      <c r="C7" s="43">
        <v>0</v>
      </c>
      <c r="D7" s="43">
        <v>0</v>
      </c>
      <c r="E7" s="43">
        <v>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>
        <v>0</v>
      </c>
      <c r="D8" s="43">
        <v>0</v>
      </c>
      <c r="E8" s="43"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417</v>
      </c>
      <c r="C9" s="43">
        <v>0</v>
      </c>
      <c r="D9" s="43">
        <v>0</v>
      </c>
      <c r="E9" s="43">
        <v>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418</v>
      </c>
      <c r="C10" s="43">
        <v>0</v>
      </c>
      <c r="D10" s="43">
        <v>0</v>
      </c>
      <c r="E10" s="43">
        <v>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341</v>
      </c>
      <c r="C11" s="37" t="s">
        <v>421</v>
      </c>
      <c r="D11" s="37" t="s">
        <v>422</v>
      </c>
      <c r="E11" s="37" t="s">
        <v>423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424</v>
      </c>
      <c r="C12" s="37">
        <v>0</v>
      </c>
      <c r="D12" s="37">
        <v>0</v>
      </c>
      <c r="E12" s="37">
        <v>0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8</v>
      </c>
      <c r="B13" s="53" t="s">
        <v>343</v>
      </c>
      <c r="C13" s="37">
        <v>0</v>
      </c>
      <c r="D13" s="37">
        <v>0</v>
      </c>
      <c r="E13" s="37">
        <v>0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71"/>
      <c r="B14" s="72"/>
      <c r="C14" s="72"/>
      <c r="D14" s="72"/>
      <c r="E14" s="72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3:A4"/>
    <mergeCell ref="B3:B4"/>
    <mergeCell ref="C3:E3"/>
  </mergeCells>
  <hyperlinks>
    <hyperlink ref="F1" location="'Daftar Tabel'!A1" display="&lt;&lt;&lt; Daftar Tabel" xr:uid="{00000000-0004-0000-1900-000000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1" sqref="C11:E11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5" width="10.5" customWidth="1"/>
    <col min="6" max="6" width="14.5" customWidth="1"/>
    <col min="7" max="26" width="8.83203125" customWidth="1"/>
  </cols>
  <sheetData>
    <row r="1" spans="1:26" x14ac:dyDescent="0.2">
      <c r="A1" s="44" t="s">
        <v>91</v>
      </c>
      <c r="B1" s="4"/>
      <c r="C1" s="4"/>
      <c r="D1" s="4"/>
      <c r="E1" s="4"/>
      <c r="F1" s="29" t="s">
        <v>112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108" t="s">
        <v>123</v>
      </c>
      <c r="B3" s="108" t="s">
        <v>333</v>
      </c>
      <c r="C3" s="109" t="s">
        <v>425</v>
      </c>
      <c r="D3" s="101"/>
      <c r="E3" s="9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220</v>
      </c>
      <c r="D4" s="34" t="s">
        <v>221</v>
      </c>
      <c r="E4" s="34" t="s">
        <v>222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415</v>
      </c>
      <c r="C6" s="43">
        <v>0</v>
      </c>
      <c r="D6" s="43">
        <v>0</v>
      </c>
      <c r="E6" s="43">
        <v>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416</v>
      </c>
      <c r="C7" s="43">
        <v>0</v>
      </c>
      <c r="D7" s="43">
        <v>0</v>
      </c>
      <c r="E7" s="43">
        <v>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>
        <v>0</v>
      </c>
      <c r="D8" s="43">
        <v>0</v>
      </c>
      <c r="E8" s="43"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417</v>
      </c>
      <c r="C9" s="43">
        <v>0</v>
      </c>
      <c r="D9" s="43">
        <v>0</v>
      </c>
      <c r="E9" s="43">
        <v>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418</v>
      </c>
      <c r="C10" s="43">
        <v>0</v>
      </c>
      <c r="D10" s="43">
        <v>0</v>
      </c>
      <c r="E10" s="43">
        <v>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341</v>
      </c>
      <c r="C11" s="43">
        <v>93</v>
      </c>
      <c r="D11" s="43">
        <v>88</v>
      </c>
      <c r="E11" s="43">
        <v>75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424</v>
      </c>
      <c r="C12" s="43">
        <v>0</v>
      </c>
      <c r="D12" s="43">
        <v>0</v>
      </c>
      <c r="E12" s="43">
        <v>0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8</v>
      </c>
      <c r="B13" s="53" t="s">
        <v>343</v>
      </c>
      <c r="C13" s="43">
        <v>0</v>
      </c>
      <c r="D13" s="43">
        <v>0</v>
      </c>
      <c r="E13" s="43">
        <v>0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71"/>
      <c r="B14" s="72"/>
      <c r="C14" s="71"/>
      <c r="D14" s="71"/>
      <c r="E14" s="7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3:A4"/>
    <mergeCell ref="B3:B4"/>
    <mergeCell ref="C3:E3"/>
  </mergeCells>
  <hyperlinks>
    <hyperlink ref="F1" location="'Daftar Tabel'!A1" display="&lt;&lt;&lt; Daftar Tabel" xr:uid="{00000000-0004-0000-1A00-000000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pane xSplit="1" ySplit="5" topLeftCell="B49" activePane="bottomRight" state="frozen"/>
      <selection pane="topRight" activeCell="B1" sqref="B1"/>
      <selection pane="bottomLeft" activeCell="A6" sqref="A6"/>
      <selection pane="bottomRight" activeCell="C11" sqref="C11:H11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8" width="10.5" customWidth="1"/>
    <col min="9" max="9" width="14.5" customWidth="1"/>
    <col min="10" max="26" width="8.83203125" customWidth="1"/>
  </cols>
  <sheetData>
    <row r="1" spans="1:26" x14ac:dyDescent="0.2">
      <c r="A1" s="44" t="s">
        <v>93</v>
      </c>
      <c r="B1" s="4"/>
      <c r="C1" s="4"/>
      <c r="D1" s="4"/>
      <c r="E1" s="4"/>
      <c r="F1" s="4"/>
      <c r="G1" s="4"/>
      <c r="H1" s="4"/>
      <c r="I1" s="29" t="s">
        <v>112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108" t="s">
        <v>123</v>
      </c>
      <c r="B3" s="108" t="s">
        <v>333</v>
      </c>
      <c r="C3" s="109" t="s">
        <v>413</v>
      </c>
      <c r="D3" s="101"/>
      <c r="E3" s="96"/>
      <c r="F3" s="109" t="s">
        <v>426</v>
      </c>
      <c r="G3" s="101"/>
      <c r="H3" s="9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220</v>
      </c>
      <c r="D4" s="34" t="s">
        <v>221</v>
      </c>
      <c r="E4" s="34" t="s">
        <v>222</v>
      </c>
      <c r="F4" s="34" t="s">
        <v>220</v>
      </c>
      <c r="G4" s="34" t="s">
        <v>221</v>
      </c>
      <c r="H4" s="34" t="s">
        <v>222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415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416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417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418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341</v>
      </c>
      <c r="C11" s="37">
        <v>108</v>
      </c>
      <c r="D11" s="37">
        <v>127</v>
      </c>
      <c r="E11" s="37">
        <v>148</v>
      </c>
      <c r="F11" s="37">
        <v>82</v>
      </c>
      <c r="G11" s="37">
        <v>98</v>
      </c>
      <c r="H11" s="37">
        <v>112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424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8</v>
      </c>
      <c r="B13" s="53" t="s">
        <v>343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71"/>
      <c r="B14" s="72"/>
      <c r="C14" s="72"/>
      <c r="D14" s="72"/>
      <c r="E14" s="72"/>
      <c r="F14" s="72"/>
      <c r="G14" s="72"/>
      <c r="H14" s="72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E3"/>
    <mergeCell ref="F3:H3"/>
  </mergeCells>
  <hyperlinks>
    <hyperlink ref="I1" location="'Daftar Tabel'!A1" display="&lt;&lt;&lt; Daftar Tabel" xr:uid="{00000000-0004-0000-1B00-000000000000}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9" sqref="C9:F12"/>
    </sheetView>
  </sheetViews>
  <sheetFormatPr baseColWidth="10" defaultColWidth="14.5" defaultRowHeight="15" customHeight="1" x14ac:dyDescent="0.2"/>
  <cols>
    <col min="1" max="1" width="5.5" customWidth="1"/>
    <col min="2" max="2" width="28.5" customWidth="1"/>
    <col min="3" max="6" width="12.5" customWidth="1"/>
    <col min="7" max="7" width="14.5" customWidth="1"/>
    <col min="8" max="26" width="8.83203125" customWidth="1"/>
  </cols>
  <sheetData>
    <row r="1" spans="1:26" x14ac:dyDescent="0.2">
      <c r="A1" s="44" t="s">
        <v>95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8.5" customHeight="1" x14ac:dyDescent="0.2">
      <c r="A3" s="108" t="s">
        <v>40</v>
      </c>
      <c r="B3" s="108" t="s">
        <v>427</v>
      </c>
      <c r="C3" s="109" t="s">
        <v>428</v>
      </c>
      <c r="D3" s="101"/>
      <c r="E3" s="101"/>
      <c r="F3" s="9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429</v>
      </c>
      <c r="D4" s="34" t="s">
        <v>430</v>
      </c>
      <c r="E4" s="34" t="s">
        <v>431</v>
      </c>
      <c r="F4" s="34" t="s">
        <v>432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433</v>
      </c>
      <c r="C6" s="185">
        <v>72</v>
      </c>
      <c r="D6" s="186">
        <v>28</v>
      </c>
      <c r="E6" s="186">
        <v>0</v>
      </c>
      <c r="F6" s="185"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x14ac:dyDescent="0.2">
      <c r="A7" s="36">
        <v>2</v>
      </c>
      <c r="B7" s="53" t="s">
        <v>434</v>
      </c>
      <c r="C7" s="185">
        <v>74</v>
      </c>
      <c r="D7" s="186">
        <v>26</v>
      </c>
      <c r="E7" s="186">
        <v>0</v>
      </c>
      <c r="F7" s="185"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435</v>
      </c>
      <c r="C8" s="185">
        <v>44</v>
      </c>
      <c r="D8" s="186">
        <v>49</v>
      </c>
      <c r="E8" s="186">
        <v>7</v>
      </c>
      <c r="F8" s="185"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436</v>
      </c>
      <c r="C9" s="185">
        <v>64</v>
      </c>
      <c r="D9" s="186">
        <v>36</v>
      </c>
      <c r="E9" s="186">
        <v>0</v>
      </c>
      <c r="F9" s="185"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437</v>
      </c>
      <c r="C10" s="185">
        <v>79</v>
      </c>
      <c r="D10" s="186">
        <v>21</v>
      </c>
      <c r="E10" s="186">
        <v>0</v>
      </c>
      <c r="F10" s="185"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438</v>
      </c>
      <c r="C11" s="185">
        <v>69</v>
      </c>
      <c r="D11" s="186">
        <v>31</v>
      </c>
      <c r="E11" s="186">
        <v>0</v>
      </c>
      <c r="F11" s="185"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439</v>
      </c>
      <c r="C12" s="185">
        <v>64</v>
      </c>
      <c r="D12" s="186">
        <v>36</v>
      </c>
      <c r="E12" s="186">
        <v>0</v>
      </c>
      <c r="F12" s="185"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3:A4"/>
    <mergeCell ref="B3:B4"/>
    <mergeCell ref="C3:F3"/>
  </mergeCells>
  <hyperlinks>
    <hyperlink ref="G1" location="'Daftar Tabel'!A1" display="&lt;&lt;&lt; Daftar Tabel" xr:uid="{00000000-0004-0000-1C00-000000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B15" sqref="B15"/>
    </sheetView>
  </sheetViews>
  <sheetFormatPr baseColWidth="10" defaultColWidth="14.5" defaultRowHeight="15" customHeight="1" x14ac:dyDescent="0.2"/>
  <cols>
    <col min="1" max="1" width="5.1640625" customWidth="1"/>
    <col min="2" max="2" width="26.83203125" customWidth="1"/>
    <col min="3" max="3" width="25.5" customWidth="1"/>
    <col min="4" max="4" width="21.1640625" customWidth="1"/>
    <col min="5" max="5" width="23.1640625" customWidth="1"/>
    <col min="6" max="6" width="14.1640625" customWidth="1"/>
    <col min="7" max="7" width="23.5" customWidth="1"/>
    <col min="8" max="8" width="14.5" customWidth="1"/>
    <col min="9" max="26" width="8.83203125" customWidth="1"/>
  </cols>
  <sheetData>
    <row r="1" spans="1:26" x14ac:dyDescent="0.2">
      <c r="A1" s="4" t="s">
        <v>111</v>
      </c>
      <c r="B1" s="4"/>
      <c r="C1" s="4"/>
      <c r="D1" s="4"/>
      <c r="E1" s="4"/>
      <c r="F1" s="4"/>
      <c r="G1" s="4"/>
      <c r="H1" s="29" t="s">
        <v>112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"/>
      <c r="B2" s="4"/>
      <c r="C2" s="4"/>
      <c r="D2" s="4"/>
      <c r="E2" s="30" t="s">
        <v>113</v>
      </c>
      <c r="F2" s="31">
        <v>2021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idden="1" x14ac:dyDescent="0.2">
      <c r="A3" s="4"/>
      <c r="B3" s="4" t="s">
        <v>114</v>
      </c>
      <c r="C3" s="4" t="s">
        <v>115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idden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idden="1" x14ac:dyDescent="0.2">
      <c r="A5" s="4"/>
      <c r="B5" s="4" t="s">
        <v>116</v>
      </c>
      <c r="C5" s="4" t="s">
        <v>117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idden="1" x14ac:dyDescent="0.2">
      <c r="A6" s="4"/>
      <c r="B6" s="4" t="s">
        <v>118</v>
      </c>
      <c r="C6" s="4" t="s">
        <v>119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idden="1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2" t="s">
        <v>120</v>
      </c>
      <c r="B8" s="4"/>
      <c r="C8" s="4"/>
      <c r="D8" s="4"/>
      <c r="E8" s="4"/>
      <c r="F8" s="33">
        <f>COUNTIFS(D15:D25,"PT/ Fakultas",E15:E25,"Internasional")</f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2" t="s">
        <v>121</v>
      </c>
      <c r="B9" s="4"/>
      <c r="C9" s="4"/>
      <c r="D9" s="4"/>
      <c r="E9" s="4"/>
      <c r="F9" s="33">
        <f>COUNTIFS(D15:D25,"PT/ Fakultas",E15:E25,"Nasional")</f>
        <v>1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2" t="s">
        <v>122</v>
      </c>
      <c r="B10" s="4"/>
      <c r="C10" s="4"/>
      <c r="D10" s="4"/>
      <c r="E10" s="4"/>
      <c r="F10" s="33">
        <f>COUNTIF(D15:D25,"Unit")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 t="s">
        <v>43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45" x14ac:dyDescent="0.2">
      <c r="A13" s="34" t="s">
        <v>123</v>
      </c>
      <c r="B13" s="34" t="s">
        <v>124</v>
      </c>
      <c r="C13" s="34" t="s">
        <v>125</v>
      </c>
      <c r="D13" s="34" t="s">
        <v>126</v>
      </c>
      <c r="E13" s="34" t="s">
        <v>127</v>
      </c>
      <c r="F13" s="34" t="s">
        <v>128</v>
      </c>
      <c r="G13" s="34" t="s">
        <v>129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5">
        <v>1</v>
      </c>
      <c r="B14" s="35">
        <v>2</v>
      </c>
      <c r="C14" s="35">
        <v>3</v>
      </c>
      <c r="D14" s="35">
        <v>4</v>
      </c>
      <c r="E14" s="35">
        <v>5</v>
      </c>
      <c r="F14" s="35">
        <v>6</v>
      </c>
      <c r="G14" s="35">
        <v>7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6">
        <v>1</v>
      </c>
      <c r="B15" s="37" t="s">
        <v>130</v>
      </c>
      <c r="C15" s="37" t="s">
        <v>131</v>
      </c>
      <c r="D15" s="37" t="s">
        <v>116</v>
      </c>
      <c r="E15" s="37" t="s">
        <v>117</v>
      </c>
      <c r="F15" s="37">
        <v>2023</v>
      </c>
      <c r="G15" s="37" t="s">
        <v>132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36">
        <v>2</v>
      </c>
      <c r="B16" s="37"/>
      <c r="C16" s="37"/>
      <c r="D16" s="37"/>
      <c r="E16" s="37"/>
      <c r="F16" s="37"/>
      <c r="G16" s="3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36">
        <v>3</v>
      </c>
      <c r="B17" s="37"/>
      <c r="C17" s="37"/>
      <c r="D17" s="37"/>
      <c r="E17" s="37"/>
      <c r="F17" s="37"/>
      <c r="G17" s="3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36">
        <v>4</v>
      </c>
      <c r="B18" s="37"/>
      <c r="C18" s="37"/>
      <c r="D18" s="37"/>
      <c r="E18" s="37"/>
      <c r="F18" s="37"/>
      <c r="G18" s="3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36">
        <v>5</v>
      </c>
      <c r="B19" s="37"/>
      <c r="C19" s="37"/>
      <c r="D19" s="37"/>
      <c r="E19" s="37"/>
      <c r="F19" s="37"/>
      <c r="G19" s="3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36">
        <v>6</v>
      </c>
      <c r="B20" s="37"/>
      <c r="C20" s="37"/>
      <c r="D20" s="37"/>
      <c r="E20" s="37"/>
      <c r="F20" s="37"/>
      <c r="G20" s="3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36">
        <v>7</v>
      </c>
      <c r="B21" s="37"/>
      <c r="C21" s="37"/>
      <c r="D21" s="37"/>
      <c r="E21" s="37"/>
      <c r="F21" s="37"/>
      <c r="G21" s="3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36">
        <v>8</v>
      </c>
      <c r="B22" s="37"/>
      <c r="C22" s="37"/>
      <c r="D22" s="37"/>
      <c r="E22" s="37"/>
      <c r="F22" s="37"/>
      <c r="G22" s="3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36">
        <v>9</v>
      </c>
      <c r="B23" s="37"/>
      <c r="C23" s="37"/>
      <c r="D23" s="37"/>
      <c r="E23" s="37"/>
      <c r="F23" s="37"/>
      <c r="G23" s="3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36">
        <v>10</v>
      </c>
      <c r="B24" s="37"/>
      <c r="C24" s="37"/>
      <c r="D24" s="37"/>
      <c r="E24" s="37"/>
      <c r="F24" s="37"/>
      <c r="G24" s="3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36" t="s">
        <v>133</v>
      </c>
      <c r="B25" s="37"/>
      <c r="C25" s="37"/>
      <c r="D25" s="37"/>
      <c r="E25" s="37"/>
      <c r="F25" s="37"/>
      <c r="G25" s="3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dataValidations count="3">
    <dataValidation type="list" allowBlank="1" showErrorMessage="1" sqref="E15:E25" xr:uid="{00000000-0002-0000-0200-000000000000}">
      <formula1>$C$4:$C$6</formula1>
    </dataValidation>
    <dataValidation type="custom" allowBlank="1" showErrorMessage="1" sqref="F2" xr:uid="{00000000-0002-0000-0200-000001000000}">
      <formula1>EQ(LEN(F2),(4))</formula1>
    </dataValidation>
    <dataValidation type="list" allowBlank="1" showErrorMessage="1" sqref="D15:D25" xr:uid="{00000000-0002-0000-0200-000002000000}">
      <formula1>$B$4:$B$6</formula1>
    </dataValidation>
  </dataValidations>
  <hyperlinks>
    <hyperlink ref="H1" location="'Daftar Tabel'!A1" display="&lt;&lt;&lt; Daftar Tabel" xr:uid="{00000000-0004-0000-0200-000000000000}"/>
  </hyperlinks>
  <pageMargins left="0.7" right="0.7" top="0.75" bottom="0.75" header="0" footer="0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F5736-1DDE-4C45-832B-5351A8FADC68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1" sqref="C11:F11"/>
    </sheetView>
  </sheetViews>
  <sheetFormatPr baseColWidth="10" defaultColWidth="14.5" defaultRowHeight="15" customHeight="1" x14ac:dyDescent="0.2"/>
  <cols>
    <col min="1" max="1" width="5.5" customWidth="1"/>
    <col min="2" max="2" width="32.1640625" customWidth="1"/>
    <col min="3" max="6" width="12.5" customWidth="1"/>
    <col min="7" max="7" width="14.5" customWidth="1"/>
    <col min="8" max="26" width="8.83203125" customWidth="1"/>
  </cols>
  <sheetData>
    <row r="1" spans="1:26" x14ac:dyDescent="0.2">
      <c r="A1" s="44" t="s">
        <v>97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333</v>
      </c>
      <c r="C3" s="108" t="s">
        <v>440</v>
      </c>
      <c r="D3" s="109" t="s">
        <v>441</v>
      </c>
      <c r="E3" s="101"/>
      <c r="F3" s="9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0" x14ac:dyDescent="0.2">
      <c r="A4" s="99"/>
      <c r="B4" s="99"/>
      <c r="C4" s="99"/>
      <c r="D4" s="34" t="s">
        <v>442</v>
      </c>
      <c r="E4" s="34" t="s">
        <v>443</v>
      </c>
      <c r="F4" s="34" t="s">
        <v>444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415</v>
      </c>
      <c r="C6" s="43">
        <v>0</v>
      </c>
      <c r="D6" s="43">
        <v>0</v>
      </c>
      <c r="E6" s="43">
        <v>0</v>
      </c>
      <c r="F6" s="43"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416</v>
      </c>
      <c r="C7" s="43">
        <v>0</v>
      </c>
      <c r="D7" s="43">
        <v>0</v>
      </c>
      <c r="E7" s="43">
        <v>0</v>
      </c>
      <c r="F7" s="43"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148</v>
      </c>
      <c r="C8" s="43">
        <v>0</v>
      </c>
      <c r="D8" s="43">
        <v>0</v>
      </c>
      <c r="E8" s="43">
        <v>0</v>
      </c>
      <c r="F8" s="43"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53" t="s">
        <v>417</v>
      </c>
      <c r="C9" s="43">
        <v>0</v>
      </c>
      <c r="D9" s="43">
        <v>0</v>
      </c>
      <c r="E9" s="43">
        <v>0</v>
      </c>
      <c r="F9" s="43"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5</v>
      </c>
      <c r="B10" s="53" t="s">
        <v>418</v>
      </c>
      <c r="C10" s="43">
        <v>0</v>
      </c>
      <c r="D10" s="43">
        <v>0</v>
      </c>
      <c r="E10" s="43">
        <v>0</v>
      </c>
      <c r="F10" s="43"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6</v>
      </c>
      <c r="B11" s="53" t="s">
        <v>341</v>
      </c>
      <c r="C11" s="43">
        <v>383</v>
      </c>
      <c r="D11" s="43">
        <v>15</v>
      </c>
      <c r="E11" s="43">
        <v>261</v>
      </c>
      <c r="F11" s="43">
        <v>5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7</v>
      </c>
      <c r="B12" s="53" t="s">
        <v>424</v>
      </c>
      <c r="C12" s="43">
        <v>0</v>
      </c>
      <c r="D12" s="43">
        <v>0</v>
      </c>
      <c r="E12" s="43">
        <v>0</v>
      </c>
      <c r="F12" s="43"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8</v>
      </c>
      <c r="B13" s="53" t="s">
        <v>343</v>
      </c>
      <c r="C13" s="43">
        <v>0</v>
      </c>
      <c r="D13" s="43">
        <v>0</v>
      </c>
      <c r="E13" s="43">
        <v>0</v>
      </c>
      <c r="F13" s="43"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71"/>
      <c r="B14" s="72"/>
      <c r="C14" s="71"/>
      <c r="D14" s="71"/>
      <c r="E14" s="71"/>
      <c r="F14" s="71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0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30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30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30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30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30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ref="G1" location="'Daftar Tabel'!A1" display="&lt;&lt;&lt; Daftar Tabel" xr:uid="{00000000-0004-0000-1D00-000000000000}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0"/>
  <sheetViews>
    <sheetView workbookViewId="0">
      <pane xSplit="1" ySplit="5" topLeftCell="B16" activePane="bottomRight" state="frozen"/>
      <selection pane="topRight" activeCell="B1" sqref="B1"/>
      <selection pane="bottomLeft" activeCell="A6" sqref="A6"/>
      <selection pane="bottomRight" activeCell="C6" sqref="C6:E14"/>
    </sheetView>
  </sheetViews>
  <sheetFormatPr baseColWidth="10" defaultColWidth="14.5" defaultRowHeight="15" customHeight="1" x14ac:dyDescent="0.2"/>
  <cols>
    <col min="1" max="1" width="5.5" customWidth="1"/>
    <col min="2" max="2" width="36.5" customWidth="1"/>
    <col min="3" max="6" width="10.5" customWidth="1"/>
    <col min="7" max="7" width="14.5" customWidth="1"/>
    <col min="8" max="26" width="8.83203125" customWidth="1"/>
  </cols>
  <sheetData>
    <row r="1" spans="1:26" x14ac:dyDescent="0.2">
      <c r="A1" s="44" t="s">
        <v>99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108" t="s">
        <v>123</v>
      </c>
      <c r="B3" s="108" t="s">
        <v>445</v>
      </c>
      <c r="C3" s="109" t="s">
        <v>446</v>
      </c>
      <c r="D3" s="101"/>
      <c r="E3" s="96"/>
      <c r="F3" s="108" t="s">
        <v>146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9"/>
      <c r="B4" s="99"/>
      <c r="C4" s="34" t="s">
        <v>222</v>
      </c>
      <c r="D4" s="34" t="s">
        <v>223</v>
      </c>
      <c r="E4" s="34" t="s">
        <v>224</v>
      </c>
      <c r="F4" s="9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5">
        <v>1</v>
      </c>
      <c r="B5" s="35">
        <v>2</v>
      </c>
      <c r="C5" s="35">
        <v>3</v>
      </c>
      <c r="D5" s="35">
        <v>4</v>
      </c>
      <c r="E5" s="35">
        <v>5</v>
      </c>
      <c r="F5" s="35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1</v>
      </c>
      <c r="B6" s="53" t="s">
        <v>447</v>
      </c>
      <c r="C6" s="43">
        <v>1</v>
      </c>
      <c r="D6" s="43">
        <v>8</v>
      </c>
      <c r="E6" s="43">
        <v>20</v>
      </c>
      <c r="F6" s="36">
        <f t="shared" ref="F6:F15" si="0">SUM(C6:E6)</f>
        <v>29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2</v>
      </c>
      <c r="B7" s="53" t="s">
        <v>448</v>
      </c>
      <c r="C7" s="43">
        <v>10</v>
      </c>
      <c r="D7" s="43">
        <v>20</v>
      </c>
      <c r="E7" s="43">
        <v>44</v>
      </c>
      <c r="F7" s="36">
        <f t="shared" si="0"/>
        <v>74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3</v>
      </c>
      <c r="B8" s="53" t="s">
        <v>449</v>
      </c>
      <c r="C8" s="43">
        <v>2</v>
      </c>
      <c r="D8" s="43">
        <v>3</v>
      </c>
      <c r="E8" s="43">
        <v>3</v>
      </c>
      <c r="F8" s="36">
        <f t="shared" si="0"/>
        <v>8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4</v>
      </c>
      <c r="B9" s="60" t="s">
        <v>450</v>
      </c>
      <c r="C9" s="43">
        <v>1</v>
      </c>
      <c r="D9" s="43">
        <v>4</v>
      </c>
      <c r="E9" s="43">
        <v>2</v>
      </c>
      <c r="F9" s="36">
        <f t="shared" si="0"/>
        <v>7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73">
        <v>5</v>
      </c>
      <c r="B10" s="53" t="s">
        <v>451</v>
      </c>
      <c r="C10" s="74">
        <v>0</v>
      </c>
      <c r="D10" s="43">
        <v>0</v>
      </c>
      <c r="E10" s="43">
        <v>0</v>
      </c>
      <c r="F10" s="36">
        <f t="shared" si="0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73">
        <v>6</v>
      </c>
      <c r="B11" s="53" t="s">
        <v>452</v>
      </c>
      <c r="C11" s="74">
        <v>0</v>
      </c>
      <c r="D11" s="43">
        <v>0</v>
      </c>
      <c r="E11" s="43">
        <v>2</v>
      </c>
      <c r="F11" s="36">
        <f t="shared" si="0"/>
        <v>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73">
        <v>7</v>
      </c>
      <c r="B12" s="53" t="s">
        <v>453</v>
      </c>
      <c r="C12" s="74">
        <v>2</v>
      </c>
      <c r="D12" s="43">
        <v>3</v>
      </c>
      <c r="E12" s="43">
        <v>2</v>
      </c>
      <c r="F12" s="36">
        <f t="shared" si="0"/>
        <v>7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73">
        <v>8</v>
      </c>
      <c r="B13" s="53" t="s">
        <v>454</v>
      </c>
      <c r="C13" s="74">
        <v>0</v>
      </c>
      <c r="D13" s="43">
        <v>0</v>
      </c>
      <c r="E13" s="43">
        <v>0</v>
      </c>
      <c r="F13" s="36">
        <f t="shared" si="0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73">
        <v>9</v>
      </c>
      <c r="B14" s="53" t="s">
        <v>455</v>
      </c>
      <c r="C14" s="74">
        <v>0</v>
      </c>
      <c r="D14" s="43">
        <v>0</v>
      </c>
      <c r="E14" s="43">
        <v>0</v>
      </c>
      <c r="F14" s="36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102" t="s">
        <v>146</v>
      </c>
      <c r="B15" s="96"/>
      <c r="C15" s="48">
        <f t="shared" ref="C15:E15" si="1">SUM(C6:C14)</f>
        <v>16</v>
      </c>
      <c r="D15" s="48">
        <f t="shared" si="1"/>
        <v>38</v>
      </c>
      <c r="E15" s="48">
        <f t="shared" si="1"/>
        <v>73</v>
      </c>
      <c r="F15" s="48">
        <f t="shared" si="0"/>
        <v>127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15:B15"/>
  </mergeCells>
  <hyperlinks>
    <hyperlink ref="G1" location="'Daftar Tabel'!A1" display="&lt;&lt;&lt; Daftar Tabel" xr:uid="{00000000-0004-0000-1E00-000000000000}"/>
  </hyperlinks>
  <pageMargins left="0.7" right="0.7" top="0.75" bottom="0.75" header="0" footer="0"/>
  <pageSetup orientation="landscape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35" sqref="A135:XFD137"/>
    </sheetView>
  </sheetViews>
  <sheetFormatPr baseColWidth="10" defaultColWidth="14.5" defaultRowHeight="15" customHeight="1" x14ac:dyDescent="0.2"/>
  <cols>
    <col min="1" max="1" width="5.5" customWidth="1"/>
    <col min="2" max="2" width="28.5" customWidth="1"/>
    <col min="3" max="3" width="24.5" customWidth="1"/>
    <col min="4" max="4" width="16.5" customWidth="1"/>
    <col min="5" max="5" width="14.5" customWidth="1"/>
    <col min="6" max="26" width="8.83203125" customWidth="1"/>
  </cols>
  <sheetData>
    <row r="1" spans="1:26" x14ac:dyDescent="0.2">
      <c r="A1" s="44" t="s">
        <v>456</v>
      </c>
      <c r="B1" s="75"/>
      <c r="C1" s="75"/>
      <c r="D1" s="75"/>
      <c r="E1" s="29" t="s">
        <v>112</v>
      </c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spans="1:26" x14ac:dyDescent="0.2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45" x14ac:dyDescent="0.2">
      <c r="A3" s="34" t="s">
        <v>123</v>
      </c>
      <c r="B3" s="34" t="s">
        <v>457</v>
      </c>
      <c r="C3" s="34" t="s">
        <v>458</v>
      </c>
      <c r="D3" s="34" t="s">
        <v>459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spans="1:26" ht="16" thickBot="1" x14ac:dyDescent="0.25">
      <c r="A4" s="35">
        <v>1</v>
      </c>
      <c r="B4" s="35">
        <v>2</v>
      </c>
      <c r="C4" s="35">
        <v>3</v>
      </c>
      <c r="D4" s="35">
        <v>4</v>
      </c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spans="1:26" ht="96" x14ac:dyDescent="0.2">
      <c r="A5" s="115">
        <v>1</v>
      </c>
      <c r="B5" s="116" t="s">
        <v>460</v>
      </c>
      <c r="C5" s="117" t="s">
        <v>562</v>
      </c>
      <c r="D5" s="115">
        <v>3</v>
      </c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x14ac:dyDescent="0.2">
      <c r="A6" s="118"/>
      <c r="B6" s="119"/>
      <c r="C6" s="120"/>
      <c r="D6" s="118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spans="1:26" ht="42" x14ac:dyDescent="0.2">
      <c r="A7" s="118"/>
      <c r="B7" s="119"/>
      <c r="C7" s="121" t="s">
        <v>563</v>
      </c>
      <c r="D7" s="118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spans="1:26" ht="16" thickBot="1" x14ac:dyDescent="0.25">
      <c r="A8" s="122"/>
      <c r="B8" s="123"/>
      <c r="C8" s="124"/>
      <c r="D8" s="122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spans="1:26" ht="56" x14ac:dyDescent="0.2">
      <c r="A9" s="115">
        <v>2</v>
      </c>
      <c r="B9" s="125" t="s">
        <v>288</v>
      </c>
      <c r="C9" s="121" t="s">
        <v>461</v>
      </c>
      <c r="D9" s="115">
        <v>8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spans="1:26" x14ac:dyDescent="0.2">
      <c r="A10" s="118"/>
      <c r="B10" s="126"/>
      <c r="C10" s="127"/>
      <c r="D10" s="118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spans="1:26" ht="29" thickBot="1" x14ac:dyDescent="0.25">
      <c r="A11" s="122"/>
      <c r="B11" s="128"/>
      <c r="C11" s="129" t="s">
        <v>564</v>
      </c>
      <c r="D11" s="122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spans="1:26" ht="64" x14ac:dyDescent="0.2">
      <c r="A12" s="115">
        <v>3</v>
      </c>
      <c r="B12" s="125" t="s">
        <v>288</v>
      </c>
      <c r="C12" s="130" t="s">
        <v>565</v>
      </c>
      <c r="D12" s="115">
        <v>19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spans="1:26" x14ac:dyDescent="0.2">
      <c r="A13" s="118"/>
      <c r="B13" s="126"/>
      <c r="C13" s="120"/>
      <c r="D13" s="118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14" spans="1:26" ht="43" thickBot="1" x14ac:dyDescent="0.25">
      <c r="A14" s="122"/>
      <c r="B14" s="128"/>
      <c r="C14" s="129" t="s">
        <v>566</v>
      </c>
      <c r="D14" s="122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spans="1:26" ht="64" x14ac:dyDescent="0.2">
      <c r="A15" s="115">
        <v>4</v>
      </c>
      <c r="B15" s="125" t="s">
        <v>288</v>
      </c>
      <c r="C15" s="130" t="s">
        <v>567</v>
      </c>
      <c r="D15" s="115">
        <v>14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</row>
    <row r="16" spans="1:26" x14ac:dyDescent="0.2">
      <c r="A16" s="118"/>
      <c r="B16" s="126"/>
      <c r="C16" s="120"/>
      <c r="D16" s="118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</row>
    <row r="17" spans="1:26" ht="28" x14ac:dyDescent="0.2">
      <c r="A17" s="118"/>
      <c r="B17" s="126"/>
      <c r="C17" s="121" t="s">
        <v>568</v>
      </c>
      <c r="D17" s="118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26" ht="16" thickBot="1" x14ac:dyDescent="0.25">
      <c r="A18" s="122"/>
      <c r="B18" s="128"/>
      <c r="C18" s="124"/>
      <c r="D18" s="122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6" ht="96" x14ac:dyDescent="0.2">
      <c r="A19" s="115">
        <v>5</v>
      </c>
      <c r="B19" s="125" t="s">
        <v>569</v>
      </c>
      <c r="C19" s="130" t="s">
        <v>462</v>
      </c>
      <c r="D19" s="115">
        <v>2</v>
      </c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6" x14ac:dyDescent="0.2">
      <c r="A20" s="118"/>
      <c r="B20" s="126"/>
      <c r="C20" s="120"/>
      <c r="D20" s="118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26" ht="41" customHeight="1" x14ac:dyDescent="0.2">
      <c r="A21" s="118"/>
      <c r="B21" s="126"/>
      <c r="C21" s="121" t="s">
        <v>570</v>
      </c>
      <c r="D21" s="118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spans="1:26" ht="15.75" customHeight="1" thickBot="1" x14ac:dyDescent="0.25">
      <c r="A22" s="122"/>
      <c r="B22" s="128"/>
      <c r="C22" s="131"/>
      <c r="D22" s="122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spans="1:26" ht="15.75" customHeight="1" x14ac:dyDescent="0.2">
      <c r="A23" s="115">
        <v>6</v>
      </c>
      <c r="B23" s="125" t="s">
        <v>288</v>
      </c>
      <c r="C23" s="121" t="s">
        <v>463</v>
      </c>
      <c r="D23" s="115">
        <v>9</v>
      </c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spans="1:26" ht="25" customHeight="1" x14ac:dyDescent="0.2">
      <c r="A24" s="118"/>
      <c r="B24" s="126"/>
      <c r="C24" s="120"/>
      <c r="D24" s="118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spans="1:26" ht="83" customHeight="1" thickBot="1" x14ac:dyDescent="0.25">
      <c r="A25" s="122"/>
      <c r="B25" s="128"/>
      <c r="C25" s="129" t="s">
        <v>571</v>
      </c>
      <c r="D25" s="122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</row>
    <row r="26" spans="1:26" ht="15.75" customHeight="1" x14ac:dyDescent="0.2">
      <c r="A26" s="115">
        <v>7</v>
      </c>
      <c r="B26" s="125" t="s">
        <v>288</v>
      </c>
      <c r="C26" s="130" t="s">
        <v>572</v>
      </c>
      <c r="D26" s="115">
        <v>289</v>
      </c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</row>
    <row r="27" spans="1:26" ht="32" customHeight="1" x14ac:dyDescent="0.2">
      <c r="A27" s="118"/>
      <c r="B27" s="126"/>
      <c r="C27" s="120"/>
      <c r="D27" s="118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</row>
    <row r="28" spans="1:26" ht="42" x14ac:dyDescent="0.2">
      <c r="A28" s="118"/>
      <c r="B28" s="126"/>
      <c r="C28" s="121" t="s">
        <v>573</v>
      </c>
      <c r="D28" s="118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</row>
    <row r="29" spans="1:26" ht="27" customHeight="1" thickBot="1" x14ac:dyDescent="0.25">
      <c r="A29" s="122"/>
      <c r="B29" s="128"/>
      <c r="C29" s="131"/>
      <c r="D29" s="122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</row>
    <row r="30" spans="1:26" ht="15.75" customHeight="1" x14ac:dyDescent="0.2">
      <c r="A30" s="115">
        <v>8</v>
      </c>
      <c r="B30" s="125" t="s">
        <v>288</v>
      </c>
      <c r="C30" s="130" t="s">
        <v>574</v>
      </c>
      <c r="D30" s="115">
        <v>18</v>
      </c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</row>
    <row r="31" spans="1:26" x14ac:dyDescent="0.2">
      <c r="A31" s="118"/>
      <c r="B31" s="126"/>
      <c r="C31" s="120"/>
      <c r="D31" s="118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</row>
    <row r="32" spans="1:26" ht="42" x14ac:dyDescent="0.2">
      <c r="A32" s="118"/>
      <c r="B32" s="126"/>
      <c r="C32" s="121" t="s">
        <v>575</v>
      </c>
      <c r="D32" s="118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</row>
    <row r="33" spans="1:26" ht="15.75" customHeight="1" thickBot="1" x14ac:dyDescent="0.25">
      <c r="A33" s="122"/>
      <c r="B33" s="128"/>
      <c r="C33" s="131"/>
      <c r="D33" s="122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</row>
    <row r="34" spans="1:26" ht="15.75" customHeight="1" x14ac:dyDescent="0.2">
      <c r="A34" s="115">
        <v>9</v>
      </c>
      <c r="B34" s="125" t="s">
        <v>281</v>
      </c>
      <c r="C34" s="130" t="s">
        <v>464</v>
      </c>
      <c r="D34" s="115">
        <v>2</v>
      </c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</row>
    <row r="35" spans="1:26" ht="15.75" customHeight="1" x14ac:dyDescent="0.2">
      <c r="A35" s="118"/>
      <c r="B35" s="126"/>
      <c r="C35" s="120"/>
      <c r="D35" s="118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</row>
    <row r="36" spans="1:26" ht="28" x14ac:dyDescent="0.2">
      <c r="A36" s="118"/>
      <c r="B36" s="126"/>
      <c r="C36" s="121" t="s">
        <v>576</v>
      </c>
      <c r="D36" s="118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spans="1:26" ht="15.75" customHeight="1" thickBot="1" x14ac:dyDescent="0.25">
      <c r="A37" s="122"/>
      <c r="B37" s="128"/>
      <c r="C37" s="131"/>
      <c r="D37" s="122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spans="1:26" ht="84" x14ac:dyDescent="0.2">
      <c r="A38" s="115">
        <v>10</v>
      </c>
      <c r="B38" s="125" t="s">
        <v>281</v>
      </c>
      <c r="C38" s="132" t="s">
        <v>577</v>
      </c>
      <c r="D38" s="115">
        <v>1</v>
      </c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6" ht="15.75" customHeight="1" x14ac:dyDescent="0.2">
      <c r="A39" s="118"/>
      <c r="B39" s="126"/>
      <c r="C39" s="132"/>
      <c r="D39" s="118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6" ht="29" thickBot="1" x14ac:dyDescent="0.25">
      <c r="A40" s="122"/>
      <c r="B40" s="128"/>
      <c r="C40" s="133" t="s">
        <v>578</v>
      </c>
      <c r="D40" s="122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spans="1:26" ht="42" x14ac:dyDescent="0.2">
      <c r="A41" s="115">
        <v>11</v>
      </c>
      <c r="B41" s="125" t="s">
        <v>465</v>
      </c>
      <c r="C41" s="121" t="s">
        <v>466</v>
      </c>
      <c r="D41" s="115">
        <v>3</v>
      </c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6" ht="15.75" customHeight="1" x14ac:dyDescent="0.2">
      <c r="A42" s="118"/>
      <c r="B42" s="126"/>
      <c r="C42" s="120"/>
      <c r="D42" s="118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spans="1:26" ht="43" thickBot="1" x14ac:dyDescent="0.25">
      <c r="A43" s="122"/>
      <c r="B43" s="128"/>
      <c r="C43" s="129" t="s">
        <v>579</v>
      </c>
      <c r="D43" s="122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spans="1:26" ht="15.75" customHeight="1" x14ac:dyDescent="0.2">
      <c r="A44" s="115">
        <v>12</v>
      </c>
      <c r="B44" s="125" t="s">
        <v>467</v>
      </c>
      <c r="C44" s="130" t="s">
        <v>468</v>
      </c>
      <c r="D44" s="115">
        <v>22</v>
      </c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spans="1:26" ht="28" x14ac:dyDescent="0.2">
      <c r="A45" s="118"/>
      <c r="B45" s="126"/>
      <c r="C45" s="121" t="s">
        <v>580</v>
      </c>
      <c r="D45" s="118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26" ht="15.75" customHeight="1" x14ac:dyDescent="0.2">
      <c r="A46" s="118"/>
      <c r="B46" s="126"/>
      <c r="C46" s="120"/>
      <c r="D46" s="118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ht="15.75" customHeight="1" thickBot="1" x14ac:dyDescent="0.25">
      <c r="A47" s="122"/>
      <c r="B47" s="128"/>
      <c r="C47" s="131"/>
      <c r="D47" s="122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ht="56" x14ac:dyDescent="0.2">
      <c r="A48" s="115">
        <v>13</v>
      </c>
      <c r="B48" s="125" t="s">
        <v>465</v>
      </c>
      <c r="C48" s="121" t="s">
        <v>469</v>
      </c>
      <c r="D48" s="115">
        <v>1</v>
      </c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ht="15.75" customHeight="1" x14ac:dyDescent="0.2">
      <c r="A49" s="118"/>
      <c r="B49" s="126"/>
      <c r="C49" s="120"/>
      <c r="D49" s="118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ht="43" thickBot="1" x14ac:dyDescent="0.25">
      <c r="A50" s="122"/>
      <c r="B50" s="128"/>
      <c r="C50" s="129" t="s">
        <v>581</v>
      </c>
      <c r="D50" s="122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ht="84" x14ac:dyDescent="0.2">
      <c r="A51" s="115">
        <v>13</v>
      </c>
      <c r="B51" s="125" t="s">
        <v>465</v>
      </c>
      <c r="C51" s="121" t="s">
        <v>582</v>
      </c>
      <c r="D51" s="115">
        <v>3</v>
      </c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ht="15.75" customHeight="1" x14ac:dyDescent="0.2">
      <c r="A52" s="118"/>
      <c r="B52" s="126"/>
      <c r="C52" s="120"/>
      <c r="D52" s="118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ht="29" thickBot="1" x14ac:dyDescent="0.25">
      <c r="A53" s="122"/>
      <c r="B53" s="128"/>
      <c r="C53" s="129" t="s">
        <v>583</v>
      </c>
      <c r="D53" s="122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ht="84" x14ac:dyDescent="0.2">
      <c r="A54" s="115">
        <v>14</v>
      </c>
      <c r="B54" s="125" t="s">
        <v>291</v>
      </c>
      <c r="C54" s="121" t="s">
        <v>584</v>
      </c>
      <c r="D54" s="115">
        <v>2</v>
      </c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x14ac:dyDescent="0.2">
      <c r="A55" s="118"/>
      <c r="B55" s="126"/>
      <c r="C55" s="120"/>
      <c r="D55" s="118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ht="25" customHeight="1" thickBot="1" x14ac:dyDescent="0.25">
      <c r="A56" s="122"/>
      <c r="B56" s="128"/>
      <c r="C56" s="129" t="s">
        <v>585</v>
      </c>
      <c r="D56" s="122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ht="70" x14ac:dyDescent="0.2">
      <c r="A57" s="115">
        <v>15</v>
      </c>
      <c r="B57" s="125" t="s">
        <v>291</v>
      </c>
      <c r="C57" s="121" t="s">
        <v>470</v>
      </c>
      <c r="D57" s="115">
        <v>1</v>
      </c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118"/>
      <c r="B58" s="126"/>
      <c r="C58" s="120"/>
      <c r="D58" s="118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.75" customHeight="1" thickBot="1" x14ac:dyDescent="0.25">
      <c r="A59" s="122"/>
      <c r="B59" s="128"/>
      <c r="C59" s="129" t="s">
        <v>586</v>
      </c>
      <c r="D59" s="122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ht="56" x14ac:dyDescent="0.2">
      <c r="A60" s="115">
        <v>16</v>
      </c>
      <c r="B60" s="125" t="s">
        <v>587</v>
      </c>
      <c r="C60" s="121" t="s">
        <v>588</v>
      </c>
      <c r="D60" s="115">
        <v>1</v>
      </c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ht="52" customHeight="1" x14ac:dyDescent="0.2">
      <c r="A61" s="118"/>
      <c r="B61" s="126"/>
      <c r="C61" s="120"/>
      <c r="D61" s="118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ht="52" customHeight="1" thickBot="1" x14ac:dyDescent="0.25">
      <c r="A62" s="122"/>
      <c r="B62" s="128"/>
      <c r="C62" s="129" t="s">
        <v>589</v>
      </c>
      <c r="D62" s="122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ht="56" x14ac:dyDescent="0.2">
      <c r="A63" s="134"/>
      <c r="B63" s="125" t="s">
        <v>590</v>
      </c>
      <c r="C63" s="121" t="s">
        <v>591</v>
      </c>
      <c r="D63" s="115">
        <v>2</v>
      </c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ht="15.75" customHeight="1" x14ac:dyDescent="0.2">
      <c r="A64" s="134">
        <v>17</v>
      </c>
      <c r="B64" s="126"/>
      <c r="C64" s="120"/>
      <c r="D64" s="118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ht="43" thickBot="1" x14ac:dyDescent="0.25">
      <c r="A65" s="135"/>
      <c r="B65" s="128"/>
      <c r="C65" s="129" t="s">
        <v>592</v>
      </c>
      <c r="D65" s="122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ht="98" x14ac:dyDescent="0.2">
      <c r="A66" s="115">
        <v>18</v>
      </c>
      <c r="B66" s="136" t="s">
        <v>593</v>
      </c>
      <c r="C66" s="121" t="s">
        <v>471</v>
      </c>
      <c r="D66" s="115">
        <v>9</v>
      </c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ht="15.75" customHeight="1" x14ac:dyDescent="0.2">
      <c r="A67" s="118"/>
      <c r="B67" s="136" t="s">
        <v>594</v>
      </c>
      <c r="C67" s="120"/>
      <c r="D67" s="118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ht="28" x14ac:dyDescent="0.2">
      <c r="A68" s="118"/>
      <c r="B68" s="137"/>
      <c r="C68" s="121" t="s">
        <v>595</v>
      </c>
      <c r="D68" s="118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x14ac:dyDescent="0.2">
      <c r="A69" s="118"/>
      <c r="B69" s="137"/>
      <c r="C69" s="120"/>
      <c r="D69" s="118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ht="15.75" customHeight="1" thickBot="1" x14ac:dyDescent="0.25">
      <c r="A70" s="122"/>
      <c r="B70" s="138"/>
      <c r="C70" s="131"/>
      <c r="D70" s="122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ht="42" x14ac:dyDescent="0.2">
      <c r="A71" s="115">
        <v>19</v>
      </c>
      <c r="B71" s="125" t="s">
        <v>282</v>
      </c>
      <c r="C71" s="121" t="s">
        <v>472</v>
      </c>
      <c r="D71" s="115">
        <v>6</v>
      </c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ht="15.75" customHeight="1" x14ac:dyDescent="0.2">
      <c r="A72" s="118"/>
      <c r="B72" s="126"/>
      <c r="C72" s="120"/>
      <c r="D72" s="118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ht="15.75" customHeight="1" x14ac:dyDescent="0.2">
      <c r="A73" s="118"/>
      <c r="B73" s="126"/>
      <c r="C73" s="121" t="s">
        <v>596</v>
      </c>
      <c r="D73" s="118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x14ac:dyDescent="0.2">
      <c r="A74" s="118"/>
      <c r="B74" s="126"/>
      <c r="C74" s="120"/>
      <c r="D74" s="118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ht="15.75" customHeight="1" thickBot="1" x14ac:dyDescent="0.25">
      <c r="A75" s="122"/>
      <c r="B75" s="128"/>
      <c r="C75" s="131"/>
      <c r="D75" s="122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ht="15.75" customHeight="1" x14ac:dyDescent="0.2">
      <c r="A76" s="115">
        <v>20</v>
      </c>
      <c r="B76" s="125" t="s">
        <v>597</v>
      </c>
      <c r="C76" s="121" t="s">
        <v>598</v>
      </c>
      <c r="D76" s="115">
        <v>3</v>
      </c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spans="1:26" ht="15.75" customHeight="1" x14ac:dyDescent="0.2">
      <c r="A77" s="118"/>
      <c r="B77" s="126"/>
      <c r="C77" s="120"/>
      <c r="D77" s="118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spans="1:26" ht="15.75" customHeight="1" thickBot="1" x14ac:dyDescent="0.25">
      <c r="A78" s="122"/>
      <c r="B78" s="128"/>
      <c r="C78" s="129" t="s">
        <v>599</v>
      </c>
      <c r="D78" s="122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spans="1:26" ht="70" x14ac:dyDescent="0.2">
      <c r="A79" s="115">
        <v>21</v>
      </c>
      <c r="B79" s="125" t="s">
        <v>600</v>
      </c>
      <c r="C79" s="121" t="s">
        <v>601</v>
      </c>
      <c r="D79" s="115">
        <v>1</v>
      </c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spans="1:26" ht="15.75" customHeight="1" x14ac:dyDescent="0.2">
      <c r="A80" s="118"/>
      <c r="B80" s="126"/>
      <c r="C80" s="120"/>
      <c r="D80" s="118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spans="1:26" ht="29" thickBot="1" x14ac:dyDescent="0.25">
      <c r="A81" s="122"/>
      <c r="B81" s="128"/>
      <c r="C81" s="129" t="s">
        <v>602</v>
      </c>
      <c r="D81" s="122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spans="1:26" ht="84" x14ac:dyDescent="0.2">
      <c r="A82" s="115">
        <v>22</v>
      </c>
      <c r="B82" s="125" t="s">
        <v>603</v>
      </c>
      <c r="C82" s="121" t="s">
        <v>604</v>
      </c>
      <c r="D82" s="115">
        <v>2</v>
      </c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spans="1:26" ht="15.75" customHeight="1" x14ac:dyDescent="0.2">
      <c r="A83" s="118"/>
      <c r="B83" s="126"/>
      <c r="C83" s="120"/>
      <c r="D83" s="118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spans="1:26" ht="43" thickBot="1" x14ac:dyDescent="0.25">
      <c r="A84" s="122"/>
      <c r="B84" s="128"/>
      <c r="C84" s="129" t="s">
        <v>605</v>
      </c>
      <c r="D84" s="122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spans="1:26" ht="28" x14ac:dyDescent="0.2">
      <c r="A85" s="115">
        <v>23</v>
      </c>
      <c r="B85" s="125" t="s">
        <v>606</v>
      </c>
      <c r="C85" s="121" t="s">
        <v>473</v>
      </c>
      <c r="D85" s="115">
        <v>2</v>
      </c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spans="1:26" ht="15.75" customHeight="1" x14ac:dyDescent="0.2">
      <c r="A86" s="118"/>
      <c r="B86" s="126"/>
      <c r="C86" s="120"/>
      <c r="D86" s="118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spans="1:26" ht="29" thickBot="1" x14ac:dyDescent="0.25">
      <c r="A87" s="122"/>
      <c r="B87" s="128"/>
      <c r="C87" s="129" t="s">
        <v>607</v>
      </c>
      <c r="D87" s="122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spans="1:26" ht="98" x14ac:dyDescent="0.2">
      <c r="A88" s="115">
        <v>24</v>
      </c>
      <c r="B88" s="136" t="s">
        <v>275</v>
      </c>
      <c r="C88" s="121" t="s">
        <v>474</v>
      </c>
      <c r="D88" s="115">
        <v>1</v>
      </c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spans="1:26" ht="15.75" customHeight="1" x14ac:dyDescent="0.2">
      <c r="A89" s="118"/>
      <c r="B89" s="136" t="s">
        <v>290</v>
      </c>
      <c r="C89" s="120"/>
      <c r="D89" s="118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spans="1:26" ht="29" thickBot="1" x14ac:dyDescent="0.25">
      <c r="A90" s="122"/>
      <c r="B90" s="138"/>
      <c r="C90" s="129" t="s">
        <v>608</v>
      </c>
      <c r="D90" s="122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spans="1:26" ht="56" x14ac:dyDescent="0.2">
      <c r="A91" s="115">
        <v>25</v>
      </c>
      <c r="B91" s="125" t="s">
        <v>609</v>
      </c>
      <c r="C91" s="121" t="s">
        <v>610</v>
      </c>
      <c r="D91" s="115">
        <v>304</v>
      </c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spans="1:26" ht="15.75" customHeight="1" x14ac:dyDescent="0.2">
      <c r="A92" s="118"/>
      <c r="B92" s="126"/>
      <c r="C92" s="120"/>
      <c r="D92" s="118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spans="1:26" ht="29" thickBot="1" x14ac:dyDescent="0.25">
      <c r="A93" s="122"/>
      <c r="B93" s="128"/>
      <c r="C93" s="129" t="s">
        <v>611</v>
      </c>
      <c r="D93" s="122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spans="1:26" ht="70" x14ac:dyDescent="0.2">
      <c r="A94" s="115">
        <v>26</v>
      </c>
      <c r="B94" s="125" t="s">
        <v>475</v>
      </c>
      <c r="C94" s="121" t="s">
        <v>476</v>
      </c>
      <c r="D94" s="115">
        <v>5</v>
      </c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spans="1:26" ht="15.75" customHeight="1" x14ac:dyDescent="0.2">
      <c r="A95" s="118"/>
      <c r="B95" s="126"/>
      <c r="C95" s="120"/>
      <c r="D95" s="118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spans="1:26" ht="43" thickBot="1" x14ac:dyDescent="0.25">
      <c r="A96" s="122"/>
      <c r="B96" s="128"/>
      <c r="C96" s="129" t="s">
        <v>612</v>
      </c>
      <c r="D96" s="122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spans="1:26" ht="42" x14ac:dyDescent="0.2">
      <c r="A97" s="115">
        <v>27</v>
      </c>
      <c r="B97" s="125" t="s">
        <v>477</v>
      </c>
      <c r="C97" s="121" t="s">
        <v>478</v>
      </c>
      <c r="D97" s="115">
        <v>3</v>
      </c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spans="1:26" ht="15.75" customHeight="1" x14ac:dyDescent="0.2">
      <c r="A98" s="118"/>
      <c r="B98" s="126"/>
      <c r="C98" s="120"/>
      <c r="D98" s="118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spans="1:26" ht="43" thickBot="1" x14ac:dyDescent="0.25">
      <c r="A99" s="122"/>
      <c r="B99" s="128"/>
      <c r="C99" s="129" t="s">
        <v>613</v>
      </c>
      <c r="D99" s="122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spans="1:26" ht="70" x14ac:dyDescent="0.2">
      <c r="A100" s="115">
        <v>28</v>
      </c>
      <c r="B100" s="125" t="s">
        <v>479</v>
      </c>
      <c r="C100" s="121" t="s">
        <v>480</v>
      </c>
      <c r="D100" s="115">
        <v>2</v>
      </c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spans="1:26" ht="15.75" customHeight="1" x14ac:dyDescent="0.2">
      <c r="A101" s="118"/>
      <c r="B101" s="126"/>
      <c r="C101" s="120"/>
      <c r="D101" s="11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spans="1:26" ht="43" thickBot="1" x14ac:dyDescent="0.25">
      <c r="A102" s="122"/>
      <c r="B102" s="128"/>
      <c r="C102" s="129" t="s">
        <v>614</v>
      </c>
      <c r="D102" s="122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spans="1:26" ht="56" x14ac:dyDescent="0.2">
      <c r="A103" s="115">
        <v>29</v>
      </c>
      <c r="B103" s="125" t="s">
        <v>481</v>
      </c>
      <c r="C103" s="121" t="s">
        <v>482</v>
      </c>
      <c r="D103" s="115">
        <v>8</v>
      </c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spans="1:26" ht="15.75" customHeight="1" x14ac:dyDescent="0.2">
      <c r="A104" s="118"/>
      <c r="B104" s="126"/>
      <c r="C104" s="120"/>
      <c r="D104" s="11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spans="1:26" ht="29" thickBot="1" x14ac:dyDescent="0.25">
      <c r="A105" s="122"/>
      <c r="B105" s="128"/>
      <c r="C105" s="129" t="s">
        <v>615</v>
      </c>
      <c r="D105" s="122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spans="1:26" ht="56" x14ac:dyDescent="0.2">
      <c r="A106" s="115">
        <v>30</v>
      </c>
      <c r="B106" s="125" t="s">
        <v>483</v>
      </c>
      <c r="C106" s="121" t="s">
        <v>484</v>
      </c>
      <c r="D106" s="115">
        <v>2</v>
      </c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spans="1:26" ht="15.75" customHeight="1" x14ac:dyDescent="0.2">
      <c r="A107" s="118"/>
      <c r="B107" s="126"/>
      <c r="C107" s="120"/>
      <c r="D107" s="11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spans="1:26" ht="42" x14ac:dyDescent="0.2">
      <c r="A108" s="118"/>
      <c r="B108" s="126"/>
      <c r="C108" s="121" t="s">
        <v>616</v>
      </c>
      <c r="D108" s="11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spans="1:26" ht="16" thickBot="1" x14ac:dyDescent="0.25">
      <c r="A109" s="122"/>
      <c r="B109" s="128"/>
      <c r="C109" s="131"/>
      <c r="D109" s="122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spans="1:26" ht="15.75" customHeight="1" x14ac:dyDescent="0.2">
      <c r="A110" s="115">
        <v>31</v>
      </c>
      <c r="B110" s="125" t="s">
        <v>617</v>
      </c>
      <c r="C110" s="121" t="s">
        <v>485</v>
      </c>
      <c r="D110" s="115">
        <v>1</v>
      </c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spans="1:26" x14ac:dyDescent="0.2">
      <c r="A111" s="118"/>
      <c r="B111" s="126"/>
      <c r="C111" s="120"/>
      <c r="D111" s="11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spans="1:26" ht="15.75" customHeight="1" thickBot="1" x14ac:dyDescent="0.25">
      <c r="A112" s="122"/>
      <c r="B112" s="128"/>
      <c r="C112" s="129" t="s">
        <v>618</v>
      </c>
      <c r="D112" s="122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spans="1:26" ht="42" x14ac:dyDescent="0.2">
      <c r="A113" s="115">
        <v>32</v>
      </c>
      <c r="B113" s="125" t="s">
        <v>619</v>
      </c>
      <c r="C113" s="121" t="s">
        <v>620</v>
      </c>
      <c r="D113" s="115">
        <v>1</v>
      </c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spans="1:26" ht="15.75" customHeight="1" x14ac:dyDescent="0.2">
      <c r="A114" s="118"/>
      <c r="B114" s="126"/>
      <c r="C114" s="120"/>
      <c r="D114" s="11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spans="1:26" ht="43" thickBot="1" x14ac:dyDescent="0.25">
      <c r="A115" s="122"/>
      <c r="B115" s="128"/>
      <c r="C115" s="129" t="s">
        <v>621</v>
      </c>
      <c r="D115" s="122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spans="1:26" ht="84" x14ac:dyDescent="0.2">
      <c r="A116" s="115">
        <v>33</v>
      </c>
      <c r="B116" s="125" t="s">
        <v>622</v>
      </c>
      <c r="C116" s="121" t="s">
        <v>623</v>
      </c>
      <c r="D116" s="115">
        <v>1</v>
      </c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spans="1:26" ht="15.75" customHeight="1" x14ac:dyDescent="0.2">
      <c r="A117" s="118"/>
      <c r="B117" s="126"/>
      <c r="C117" s="120"/>
      <c r="D117" s="11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spans="1:26" ht="45" thickBot="1" x14ac:dyDescent="0.25">
      <c r="A118" s="122"/>
      <c r="B118" s="128"/>
      <c r="C118" s="129" t="s">
        <v>624</v>
      </c>
      <c r="D118" s="122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spans="1:26" ht="57" thickBot="1" x14ac:dyDescent="0.25">
      <c r="A119" s="82">
        <v>34</v>
      </c>
      <c r="B119" s="139" t="s">
        <v>625</v>
      </c>
      <c r="C119" s="129" t="s">
        <v>626</v>
      </c>
      <c r="D119" s="140">
        <v>4</v>
      </c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spans="1:26" ht="15.75" customHeight="1" x14ac:dyDescent="0.2">
      <c r="A120" s="115">
        <v>35</v>
      </c>
      <c r="B120" s="125" t="s">
        <v>291</v>
      </c>
      <c r="C120" s="121" t="s">
        <v>627</v>
      </c>
      <c r="D120" s="115">
        <v>1</v>
      </c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spans="1:26" x14ac:dyDescent="0.2">
      <c r="A121" s="118"/>
      <c r="B121" s="126"/>
      <c r="C121" s="120"/>
      <c r="D121" s="11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spans="1:26" ht="29" thickBot="1" x14ac:dyDescent="0.25">
      <c r="A122" s="122"/>
      <c r="B122" s="128"/>
      <c r="C122" s="129" t="s">
        <v>628</v>
      </c>
      <c r="D122" s="122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spans="1:26" ht="70" x14ac:dyDescent="0.2">
      <c r="A123" s="115">
        <v>36</v>
      </c>
      <c r="B123" s="125" t="s">
        <v>629</v>
      </c>
      <c r="C123" s="121" t="s">
        <v>630</v>
      </c>
      <c r="D123" s="115">
        <v>1</v>
      </c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spans="1:26" ht="15.75" customHeight="1" x14ac:dyDescent="0.2">
      <c r="A124" s="118"/>
      <c r="B124" s="126"/>
      <c r="C124" s="120"/>
      <c r="D124" s="11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spans="1:26" ht="29" thickBot="1" x14ac:dyDescent="0.25">
      <c r="A125" s="122"/>
      <c r="B125" s="128"/>
      <c r="C125" s="129" t="s">
        <v>631</v>
      </c>
      <c r="D125" s="122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spans="1:26" ht="98" x14ac:dyDescent="0.2">
      <c r="A126" s="115">
        <v>37</v>
      </c>
      <c r="B126" s="125" t="s">
        <v>286</v>
      </c>
      <c r="C126" s="121" t="s">
        <v>632</v>
      </c>
      <c r="D126" s="115">
        <v>1</v>
      </c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spans="1:26" ht="15.75" customHeight="1" x14ac:dyDescent="0.2">
      <c r="A127" s="118"/>
      <c r="B127" s="126"/>
      <c r="C127" s="120"/>
      <c r="D127" s="11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spans="1:26" ht="43" thickBot="1" x14ac:dyDescent="0.25">
      <c r="A128" s="122"/>
      <c r="B128" s="128"/>
      <c r="C128" s="129" t="s">
        <v>633</v>
      </c>
      <c r="D128" s="122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spans="1:26" ht="70" x14ac:dyDescent="0.2">
      <c r="A129" s="115">
        <v>38</v>
      </c>
      <c r="B129" s="125" t="s">
        <v>634</v>
      </c>
      <c r="C129" s="121" t="s">
        <v>635</v>
      </c>
      <c r="D129" s="115">
        <v>1</v>
      </c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spans="1:26" ht="15.75" customHeight="1" x14ac:dyDescent="0.2">
      <c r="A130" s="118"/>
      <c r="B130" s="126"/>
      <c r="C130" s="120"/>
      <c r="D130" s="11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spans="1:26" ht="43" thickBot="1" x14ac:dyDescent="0.25">
      <c r="A131" s="122"/>
      <c r="B131" s="128"/>
      <c r="C131" s="129" t="s">
        <v>636</v>
      </c>
      <c r="D131" s="122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spans="1:26" ht="84" x14ac:dyDescent="0.2">
      <c r="A132" s="115">
        <v>39</v>
      </c>
      <c r="B132" s="125" t="s">
        <v>286</v>
      </c>
      <c r="C132" s="121" t="s">
        <v>637</v>
      </c>
      <c r="D132" s="115">
        <v>1</v>
      </c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spans="1:26" ht="15.75" customHeight="1" x14ac:dyDescent="0.2">
      <c r="A133" s="118"/>
      <c r="B133" s="126"/>
      <c r="C133" s="120"/>
      <c r="D133" s="11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spans="1:26" ht="57" thickBot="1" x14ac:dyDescent="0.25">
      <c r="A134" s="122"/>
      <c r="B134" s="128"/>
      <c r="C134" s="129" t="s">
        <v>638</v>
      </c>
      <c r="D134" s="122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spans="1:26" ht="15.75" customHeight="1" x14ac:dyDescent="0.2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spans="1:26" ht="15.75" customHeight="1" x14ac:dyDescent="0.2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spans="1:26" ht="15.75" customHeight="1" x14ac:dyDescent="0.2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spans="1:26" ht="15.75" customHeight="1" x14ac:dyDescent="0.2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spans="1:26" ht="15.75" customHeight="1" x14ac:dyDescent="0.2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spans="1:26" ht="15.75" customHeight="1" x14ac:dyDescent="0.2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spans="1:26" ht="15.75" customHeight="1" x14ac:dyDescent="0.2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spans="1:26" ht="15.75" customHeight="1" x14ac:dyDescent="0.2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spans="1:26" ht="15.75" customHeight="1" x14ac:dyDescent="0.2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spans="1:26" ht="15.75" customHeight="1" x14ac:dyDescent="0.2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spans="1:26" ht="15.75" customHeight="1" x14ac:dyDescent="0.2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spans="1:26" ht="15.75" customHeight="1" x14ac:dyDescent="0.2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</row>
    <row r="147" spans="1:26" ht="15.75" customHeight="1" x14ac:dyDescent="0.2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</row>
    <row r="148" spans="1:26" ht="15.75" customHeight="1" x14ac:dyDescent="0.2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spans="1:26" ht="15.75" customHeight="1" x14ac:dyDescent="0.2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spans="1:26" ht="15.75" customHeight="1" x14ac:dyDescent="0.2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spans="1:26" ht="15.75" customHeight="1" x14ac:dyDescent="0.2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spans="1:26" ht="15.75" customHeight="1" x14ac:dyDescent="0.2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</row>
    <row r="153" spans="1:26" ht="15.75" customHeight="1" x14ac:dyDescent="0.2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spans="1:26" ht="15.75" customHeight="1" x14ac:dyDescent="0.2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spans="1:26" ht="15.75" customHeight="1" x14ac:dyDescent="0.2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spans="1:26" ht="15.75" customHeight="1" x14ac:dyDescent="0.2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spans="1:26" ht="15.75" customHeight="1" x14ac:dyDescent="0.2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</row>
    <row r="158" spans="1:26" ht="15.75" customHeight="1" x14ac:dyDescent="0.2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</row>
    <row r="159" spans="1:26" ht="15.75" customHeight="1" x14ac:dyDescent="0.2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  <row r="160" spans="1:26" ht="15.75" customHeight="1" x14ac:dyDescent="0.2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spans="1:26" ht="15.75" customHeight="1" x14ac:dyDescent="0.2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spans="1:26" ht="15.75" customHeight="1" x14ac:dyDescent="0.2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spans="1:26" ht="15.75" customHeight="1" x14ac:dyDescent="0.2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spans="1:26" ht="15.75" customHeight="1" x14ac:dyDescent="0.2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spans="1:26" ht="15.75" customHeight="1" x14ac:dyDescent="0.2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spans="1:26" ht="15.75" customHeight="1" x14ac:dyDescent="0.2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spans="1:26" ht="15.75" customHeight="1" x14ac:dyDescent="0.2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spans="1:26" ht="15.75" customHeight="1" x14ac:dyDescent="0.2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spans="1:26" ht="15.75" customHeight="1" x14ac:dyDescent="0.2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spans="1:26" ht="15.75" customHeight="1" x14ac:dyDescent="0.2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spans="1:26" ht="15.75" customHeight="1" x14ac:dyDescent="0.2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spans="1:26" ht="15.75" customHeight="1" x14ac:dyDescent="0.2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spans="1:26" ht="15.75" customHeight="1" x14ac:dyDescent="0.2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spans="1:26" ht="15.75" customHeight="1" x14ac:dyDescent="0.2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spans="1:26" ht="15.75" customHeight="1" x14ac:dyDescent="0.2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spans="1:26" ht="15.75" customHeight="1" x14ac:dyDescent="0.2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spans="1:26" ht="15.75" customHeight="1" x14ac:dyDescent="0.2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spans="1:26" ht="15.75" customHeight="1" x14ac:dyDescent="0.2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spans="1:26" ht="15.75" customHeight="1" x14ac:dyDescent="0.2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</row>
    <row r="180" spans="1:26" ht="15.75" customHeight="1" x14ac:dyDescent="0.2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</row>
    <row r="181" spans="1:26" ht="15.75" customHeight="1" x14ac:dyDescent="0.2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</row>
    <row r="182" spans="1:26" ht="15.75" customHeight="1" x14ac:dyDescent="0.2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</row>
    <row r="183" spans="1:26" ht="15.75" customHeight="1" x14ac:dyDescent="0.2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</row>
    <row r="184" spans="1:26" ht="15.75" customHeight="1" x14ac:dyDescent="0.2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</row>
    <row r="185" spans="1:26" ht="15.75" customHeight="1" x14ac:dyDescent="0.2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</row>
    <row r="186" spans="1:26" ht="15.75" customHeight="1" x14ac:dyDescent="0.2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</row>
    <row r="187" spans="1:26" ht="15.75" customHeight="1" x14ac:dyDescent="0.2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</row>
    <row r="188" spans="1:26" ht="15.75" customHeight="1" x14ac:dyDescent="0.2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</row>
    <row r="189" spans="1:26" ht="15.75" customHeight="1" x14ac:dyDescent="0.2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</row>
    <row r="190" spans="1:26" ht="15.75" customHeight="1" x14ac:dyDescent="0.2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</row>
    <row r="191" spans="1:26" ht="15.75" customHeight="1" x14ac:dyDescent="0.2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</row>
    <row r="192" spans="1:26" ht="15.75" customHeight="1" x14ac:dyDescent="0.2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</row>
    <row r="193" spans="1:26" ht="15.75" customHeight="1" x14ac:dyDescent="0.2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</row>
    <row r="194" spans="1:26" ht="15.75" customHeight="1" x14ac:dyDescent="0.2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</row>
    <row r="195" spans="1:26" ht="15.75" customHeight="1" x14ac:dyDescent="0.2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</row>
    <row r="196" spans="1:26" ht="15.75" customHeight="1" x14ac:dyDescent="0.2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</row>
    <row r="197" spans="1:26" ht="15.75" customHeight="1" x14ac:dyDescent="0.2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</row>
    <row r="198" spans="1:26" ht="15.75" customHeight="1" x14ac:dyDescent="0.2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</row>
    <row r="199" spans="1:26" ht="15.75" customHeight="1" x14ac:dyDescent="0.2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</row>
    <row r="200" spans="1:26" ht="15.75" customHeight="1" x14ac:dyDescent="0.2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</row>
    <row r="201" spans="1:26" ht="15.75" customHeight="1" x14ac:dyDescent="0.2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</row>
    <row r="202" spans="1:26" ht="15.75" customHeight="1" x14ac:dyDescent="0.2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</row>
    <row r="203" spans="1:26" ht="15.75" customHeight="1" x14ac:dyDescent="0.2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</row>
    <row r="204" spans="1:26" ht="15.75" customHeight="1" x14ac:dyDescent="0.2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</row>
    <row r="205" spans="1:26" ht="15.75" customHeight="1" x14ac:dyDescent="0.2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</row>
    <row r="206" spans="1:26" ht="15.75" customHeight="1" x14ac:dyDescent="0.2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</row>
    <row r="207" spans="1:26" ht="15.75" customHeight="1" x14ac:dyDescent="0.2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</row>
    <row r="208" spans="1:26" ht="15.75" customHeight="1" x14ac:dyDescent="0.2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</row>
    <row r="209" spans="1:26" ht="15.75" customHeight="1" x14ac:dyDescent="0.2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</row>
    <row r="210" spans="1:26" ht="15.75" customHeight="1" x14ac:dyDescent="0.2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</row>
    <row r="211" spans="1:26" ht="15.75" customHeight="1" x14ac:dyDescent="0.2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</row>
    <row r="212" spans="1:26" ht="15.75" customHeight="1" x14ac:dyDescent="0.2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</row>
    <row r="213" spans="1:26" ht="15.75" customHeight="1" x14ac:dyDescent="0.2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</row>
    <row r="214" spans="1:26" ht="15.75" customHeight="1" x14ac:dyDescent="0.2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</row>
    <row r="215" spans="1:26" ht="15.75" customHeight="1" x14ac:dyDescent="0.2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</row>
    <row r="216" spans="1:26" ht="15.75" customHeight="1" x14ac:dyDescent="0.2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</row>
    <row r="217" spans="1:26" ht="15.75" customHeight="1" x14ac:dyDescent="0.2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</row>
    <row r="218" spans="1:26" ht="15.75" customHeight="1" x14ac:dyDescent="0.2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</row>
    <row r="219" spans="1:26" ht="15.75" customHeight="1" x14ac:dyDescent="0.2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</row>
    <row r="220" spans="1:26" ht="15.75" customHeight="1" x14ac:dyDescent="0.2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</row>
    <row r="221" spans="1:26" ht="15.75" customHeight="1" x14ac:dyDescent="0.2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</row>
    <row r="222" spans="1:26" ht="15.75" customHeight="1" x14ac:dyDescent="0.2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</row>
    <row r="223" spans="1:26" ht="15.75" customHeight="1" x14ac:dyDescent="0.2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</row>
    <row r="224" spans="1:26" ht="15.75" customHeight="1" x14ac:dyDescent="0.2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</row>
    <row r="225" spans="1:26" ht="15.75" customHeight="1" x14ac:dyDescent="0.2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</row>
    <row r="226" spans="1:26" ht="15.75" customHeight="1" x14ac:dyDescent="0.2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</row>
    <row r="227" spans="1:26" ht="15.75" customHeight="1" x14ac:dyDescent="0.2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</row>
    <row r="228" spans="1:26" ht="15.75" customHeight="1" x14ac:dyDescent="0.2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</row>
    <row r="229" spans="1:26" ht="15.75" customHeight="1" x14ac:dyDescent="0.2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</row>
    <row r="230" spans="1:26" ht="15.75" customHeight="1" x14ac:dyDescent="0.2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</row>
    <row r="231" spans="1:26" ht="15.75" customHeight="1" x14ac:dyDescent="0.2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</row>
    <row r="232" spans="1:26" ht="15.75" customHeight="1" x14ac:dyDescent="0.2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</row>
    <row r="233" spans="1:26" ht="15.75" customHeight="1" x14ac:dyDescent="0.2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</row>
    <row r="234" spans="1:26" ht="15.75" customHeight="1" x14ac:dyDescent="0.2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</row>
    <row r="235" spans="1:26" ht="15.75" customHeight="1" x14ac:dyDescent="0.2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</row>
    <row r="236" spans="1:26" ht="15.75" customHeight="1" x14ac:dyDescent="0.2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</row>
    <row r="237" spans="1:26" ht="15.75" customHeight="1" x14ac:dyDescent="0.2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</row>
    <row r="238" spans="1:26" ht="15.75" customHeight="1" x14ac:dyDescent="0.2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</row>
    <row r="239" spans="1:26" ht="15.75" customHeight="1" x14ac:dyDescent="0.2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</row>
    <row r="240" spans="1:26" ht="15.75" customHeight="1" x14ac:dyDescent="0.2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</row>
    <row r="241" spans="1:26" ht="15.75" customHeight="1" x14ac:dyDescent="0.2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</row>
    <row r="242" spans="1:26" ht="15.75" customHeight="1" x14ac:dyDescent="0.2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</row>
    <row r="243" spans="1:26" ht="15.75" customHeight="1" x14ac:dyDescent="0.2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</row>
    <row r="244" spans="1:26" ht="15.75" customHeight="1" x14ac:dyDescent="0.2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</row>
    <row r="245" spans="1:26" ht="15.75" customHeight="1" x14ac:dyDescent="0.2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</row>
    <row r="246" spans="1:26" ht="15.75" customHeight="1" x14ac:dyDescent="0.2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</row>
    <row r="247" spans="1:26" ht="15.75" customHeight="1" x14ac:dyDescent="0.2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</row>
    <row r="248" spans="1:26" ht="15.75" customHeight="1" x14ac:dyDescent="0.2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</row>
    <row r="249" spans="1:26" ht="15.75" customHeight="1" x14ac:dyDescent="0.2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</row>
    <row r="250" spans="1:26" ht="15.75" customHeight="1" x14ac:dyDescent="0.2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</row>
    <row r="251" spans="1:26" ht="15.75" customHeight="1" x14ac:dyDescent="0.2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</row>
    <row r="252" spans="1:26" ht="15.75" customHeight="1" x14ac:dyDescent="0.2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</row>
    <row r="253" spans="1:26" ht="15.75" customHeight="1" x14ac:dyDescent="0.2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</row>
    <row r="254" spans="1:26" ht="15.75" customHeight="1" x14ac:dyDescent="0.2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</row>
    <row r="255" spans="1:26" ht="15.75" customHeight="1" x14ac:dyDescent="0.2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</row>
    <row r="256" spans="1:26" ht="15.75" customHeight="1" x14ac:dyDescent="0.2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</row>
    <row r="257" spans="1:26" ht="15.75" customHeight="1" x14ac:dyDescent="0.2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</row>
    <row r="258" spans="1:26" ht="15.75" customHeight="1" x14ac:dyDescent="0.2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</row>
    <row r="259" spans="1:26" ht="15.75" customHeight="1" x14ac:dyDescent="0.2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</row>
    <row r="260" spans="1:26" ht="15.75" customHeight="1" x14ac:dyDescent="0.2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</row>
    <row r="261" spans="1:26" ht="15.75" customHeight="1" x14ac:dyDescent="0.2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</row>
    <row r="262" spans="1:26" ht="15.75" customHeight="1" x14ac:dyDescent="0.2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</row>
    <row r="263" spans="1:26" ht="15.75" customHeight="1" x14ac:dyDescent="0.2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</row>
    <row r="264" spans="1:26" ht="15.75" customHeight="1" x14ac:dyDescent="0.2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</row>
    <row r="265" spans="1:26" ht="15.75" customHeight="1" x14ac:dyDescent="0.2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</row>
    <row r="266" spans="1:26" ht="15.75" customHeight="1" x14ac:dyDescent="0.2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</row>
    <row r="267" spans="1:26" ht="15.75" customHeight="1" x14ac:dyDescent="0.2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</row>
    <row r="268" spans="1:26" ht="15.75" customHeight="1" x14ac:dyDescent="0.2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</row>
    <row r="269" spans="1:26" ht="15.75" customHeight="1" x14ac:dyDescent="0.2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</row>
    <row r="270" spans="1:26" ht="15.75" customHeight="1" x14ac:dyDescent="0.2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</row>
    <row r="271" spans="1:26" ht="15.75" customHeight="1" x14ac:dyDescent="0.2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</row>
    <row r="272" spans="1:26" ht="15.75" customHeight="1" x14ac:dyDescent="0.2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</row>
    <row r="273" spans="1:26" ht="15.75" customHeight="1" x14ac:dyDescent="0.2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</row>
    <row r="274" spans="1:26" ht="15.75" customHeight="1" x14ac:dyDescent="0.2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</row>
    <row r="275" spans="1:26" ht="15.75" customHeight="1" x14ac:dyDescent="0.2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</row>
    <row r="276" spans="1:26" ht="15.75" customHeight="1" x14ac:dyDescent="0.2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</row>
    <row r="277" spans="1:26" ht="15.75" customHeight="1" x14ac:dyDescent="0.2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  <row r="278" spans="1:26" ht="15.75" customHeight="1" x14ac:dyDescent="0.2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</row>
    <row r="279" spans="1:26" ht="15.75" customHeight="1" x14ac:dyDescent="0.2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</row>
    <row r="280" spans="1:26" ht="15.75" customHeight="1" x14ac:dyDescent="0.2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</row>
    <row r="281" spans="1:26" ht="15.75" customHeight="1" x14ac:dyDescent="0.2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</row>
    <row r="282" spans="1:26" ht="15.75" customHeight="1" x14ac:dyDescent="0.2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</row>
    <row r="283" spans="1:26" ht="15.75" customHeight="1" x14ac:dyDescent="0.2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</row>
    <row r="284" spans="1:26" ht="15.75" customHeight="1" x14ac:dyDescent="0.2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</row>
    <row r="285" spans="1:26" ht="15.75" customHeight="1" x14ac:dyDescent="0.2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</row>
    <row r="286" spans="1:26" ht="15.75" customHeight="1" x14ac:dyDescent="0.2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</row>
    <row r="287" spans="1:26" ht="15.75" customHeight="1" x14ac:dyDescent="0.2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</row>
    <row r="288" spans="1:26" ht="15.75" customHeight="1" x14ac:dyDescent="0.2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</row>
    <row r="289" spans="1:26" ht="15.75" customHeight="1" x14ac:dyDescent="0.2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</row>
    <row r="290" spans="1:26" ht="15.75" customHeight="1" x14ac:dyDescent="0.2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</row>
    <row r="291" spans="1:26" ht="15.75" customHeight="1" x14ac:dyDescent="0.2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</row>
    <row r="292" spans="1:26" ht="15.75" customHeight="1" x14ac:dyDescent="0.2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</row>
    <row r="293" spans="1:26" ht="15.75" customHeight="1" x14ac:dyDescent="0.2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</row>
    <row r="294" spans="1:26" ht="15.75" customHeight="1" x14ac:dyDescent="0.2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</row>
    <row r="295" spans="1:26" ht="15.75" customHeight="1" x14ac:dyDescent="0.2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</row>
    <row r="296" spans="1:26" ht="15.75" customHeight="1" x14ac:dyDescent="0.2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</row>
    <row r="297" spans="1:26" ht="15.75" customHeight="1" x14ac:dyDescent="0.2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</row>
    <row r="298" spans="1:26" ht="15.75" customHeight="1" x14ac:dyDescent="0.2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</row>
    <row r="299" spans="1:26" ht="15.75" customHeight="1" x14ac:dyDescent="0.2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</row>
    <row r="300" spans="1:26" ht="15.75" customHeight="1" x14ac:dyDescent="0.2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</row>
    <row r="301" spans="1:26" ht="15.75" customHeight="1" x14ac:dyDescent="0.2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</row>
    <row r="302" spans="1:26" ht="15.75" customHeight="1" x14ac:dyDescent="0.2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</row>
    <row r="303" spans="1:26" ht="15.75" customHeight="1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</row>
    <row r="304" spans="1:26" ht="15.75" customHeight="1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</row>
    <row r="305" spans="1:26" ht="15.75" customHeight="1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</row>
    <row r="306" spans="1:26" ht="15.75" customHeight="1" x14ac:dyDescent="0.2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</row>
    <row r="307" spans="1:26" ht="15.75" customHeight="1" x14ac:dyDescent="0.2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</row>
    <row r="308" spans="1:26" ht="15.75" customHeight="1" x14ac:dyDescent="0.2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</row>
    <row r="309" spans="1:26" ht="15.75" customHeight="1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</row>
    <row r="310" spans="1:26" ht="15.75" customHeight="1" x14ac:dyDescent="0.2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</row>
    <row r="311" spans="1:26" ht="15.75" customHeight="1" x14ac:dyDescent="0.2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</row>
    <row r="312" spans="1:26" ht="15.75" customHeight="1" x14ac:dyDescent="0.2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</row>
    <row r="313" spans="1:26" ht="15.75" customHeight="1" x14ac:dyDescent="0.2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</row>
    <row r="314" spans="1:26" ht="15.75" customHeight="1" x14ac:dyDescent="0.2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</row>
    <row r="315" spans="1:26" ht="15.75" customHeight="1" x14ac:dyDescent="0.2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</row>
    <row r="316" spans="1:26" ht="15.75" customHeight="1" x14ac:dyDescent="0.2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</row>
    <row r="317" spans="1:26" ht="15.75" customHeight="1" x14ac:dyDescent="0.2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</row>
    <row r="318" spans="1:26" ht="15.75" customHeight="1" x14ac:dyDescent="0.2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</row>
    <row r="319" spans="1:26" ht="15.75" customHeight="1" x14ac:dyDescent="0.2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</row>
    <row r="320" spans="1:26" ht="15.75" customHeight="1" x14ac:dyDescent="0.2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</row>
    <row r="321" spans="1:26" ht="15.75" customHeight="1" x14ac:dyDescent="0.2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</row>
    <row r="322" spans="1:26" ht="15.75" customHeight="1" x14ac:dyDescent="0.2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</row>
    <row r="323" spans="1:26" ht="15.75" customHeight="1" x14ac:dyDescent="0.2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</row>
    <row r="324" spans="1:26" ht="15.75" customHeight="1" x14ac:dyDescent="0.2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</row>
    <row r="325" spans="1:26" ht="15.75" customHeight="1" x14ac:dyDescent="0.2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</row>
    <row r="326" spans="1:26" ht="15.75" customHeight="1" x14ac:dyDescent="0.2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</row>
    <row r="327" spans="1:26" ht="15.75" customHeight="1" x14ac:dyDescent="0.2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</row>
    <row r="328" spans="1:26" ht="15.75" customHeight="1" x14ac:dyDescent="0.2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</row>
    <row r="329" spans="1:26" ht="15.75" customHeight="1" x14ac:dyDescent="0.2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</row>
    <row r="330" spans="1:26" ht="15.75" customHeight="1" x14ac:dyDescent="0.2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</row>
    <row r="331" spans="1:26" ht="15.75" customHeight="1" x14ac:dyDescent="0.2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</row>
    <row r="332" spans="1:26" ht="15.75" customHeight="1" x14ac:dyDescent="0.2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</row>
    <row r="333" spans="1:26" ht="15.75" customHeight="1" x14ac:dyDescent="0.2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</row>
    <row r="334" spans="1:26" ht="15.75" customHeight="1" x14ac:dyDescent="0.2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</row>
    <row r="335" spans="1:26" ht="15.75" customHeight="1" x14ac:dyDescent="0.2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</row>
    <row r="336" spans="1:26" ht="15.75" customHeight="1" x14ac:dyDescent="0.2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</row>
    <row r="337" spans="1:26" ht="15.75" customHeight="1" x14ac:dyDescent="0.2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</row>
    <row r="338" spans="1:26" ht="15.75" customHeight="1" x14ac:dyDescent="0.2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</row>
    <row r="339" spans="1:26" ht="15.75" customHeight="1" x14ac:dyDescent="0.2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</row>
    <row r="340" spans="1:26" ht="15.75" customHeight="1" x14ac:dyDescent="0.2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</row>
    <row r="341" spans="1:26" ht="15.75" customHeight="1" x14ac:dyDescent="0.2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</row>
    <row r="342" spans="1:26" ht="15.75" customHeight="1" x14ac:dyDescent="0.2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</row>
    <row r="343" spans="1:26" ht="15.75" customHeight="1" x14ac:dyDescent="0.2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</row>
    <row r="344" spans="1:26" ht="15.75" customHeight="1" x14ac:dyDescent="0.2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</row>
    <row r="345" spans="1:26" ht="15.75" customHeight="1" x14ac:dyDescent="0.2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</row>
    <row r="346" spans="1:26" ht="15.75" customHeight="1" x14ac:dyDescent="0.2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</row>
    <row r="347" spans="1:26" ht="15.75" customHeight="1" x14ac:dyDescent="0.2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</row>
    <row r="348" spans="1:26" ht="15.75" customHeight="1" x14ac:dyDescent="0.2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</row>
    <row r="349" spans="1:26" ht="15.75" customHeight="1" x14ac:dyDescent="0.2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</row>
    <row r="350" spans="1:26" ht="15.75" customHeight="1" x14ac:dyDescent="0.2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</row>
    <row r="351" spans="1:26" ht="15.75" customHeight="1" x14ac:dyDescent="0.2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</row>
    <row r="352" spans="1:26" ht="15.75" customHeight="1" x14ac:dyDescent="0.2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</row>
    <row r="353" spans="1:26" ht="15.75" customHeight="1" x14ac:dyDescent="0.2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</row>
    <row r="354" spans="1:26" ht="15.75" customHeight="1" x14ac:dyDescent="0.2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</row>
    <row r="355" spans="1:26" ht="15.75" customHeight="1" x14ac:dyDescent="0.2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</row>
    <row r="356" spans="1:26" ht="15.75" customHeight="1" x14ac:dyDescent="0.2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</row>
    <row r="357" spans="1:26" ht="15.75" customHeight="1" x14ac:dyDescent="0.2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</row>
    <row r="358" spans="1:26" ht="15.75" customHeight="1" x14ac:dyDescent="0.2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</row>
    <row r="359" spans="1:26" ht="15.75" customHeight="1" x14ac:dyDescent="0.2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</row>
    <row r="360" spans="1:26" ht="15.75" customHeight="1" x14ac:dyDescent="0.2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</row>
    <row r="361" spans="1:26" ht="15.75" customHeight="1" x14ac:dyDescent="0.2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</row>
    <row r="362" spans="1:26" ht="15.75" customHeight="1" x14ac:dyDescent="0.2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</row>
    <row r="363" spans="1:26" ht="15.75" customHeight="1" x14ac:dyDescent="0.2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</row>
    <row r="364" spans="1:26" ht="15.75" customHeight="1" x14ac:dyDescent="0.2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</row>
    <row r="365" spans="1:26" ht="15.75" customHeight="1" x14ac:dyDescent="0.2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</row>
    <row r="366" spans="1:26" ht="15.75" customHeight="1" x14ac:dyDescent="0.2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</row>
    <row r="367" spans="1:26" ht="15.75" customHeight="1" x14ac:dyDescent="0.2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</row>
    <row r="368" spans="1:26" ht="15.75" customHeight="1" x14ac:dyDescent="0.2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</row>
    <row r="369" spans="1:26" ht="15.75" customHeight="1" x14ac:dyDescent="0.2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</row>
    <row r="370" spans="1:26" ht="15.75" customHeight="1" x14ac:dyDescent="0.2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</row>
    <row r="371" spans="1:26" ht="15.75" customHeight="1" x14ac:dyDescent="0.2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</row>
    <row r="372" spans="1:26" ht="15.75" customHeight="1" x14ac:dyDescent="0.2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</row>
    <row r="373" spans="1:26" ht="15.75" customHeight="1" x14ac:dyDescent="0.2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</row>
    <row r="374" spans="1:26" ht="15.75" customHeight="1" x14ac:dyDescent="0.2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</row>
    <row r="375" spans="1:26" ht="15.75" customHeight="1" x14ac:dyDescent="0.2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</row>
    <row r="376" spans="1:26" ht="15.75" customHeight="1" x14ac:dyDescent="0.2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</row>
    <row r="377" spans="1:26" ht="15.75" customHeight="1" x14ac:dyDescent="0.2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</row>
    <row r="378" spans="1:26" ht="15.75" customHeight="1" x14ac:dyDescent="0.2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</row>
    <row r="379" spans="1:26" ht="15.75" customHeight="1" x14ac:dyDescent="0.2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</row>
    <row r="380" spans="1:26" ht="15.75" customHeight="1" x14ac:dyDescent="0.2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</row>
    <row r="381" spans="1:26" ht="15.75" customHeight="1" x14ac:dyDescent="0.2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</row>
    <row r="382" spans="1:26" ht="15.75" customHeight="1" x14ac:dyDescent="0.2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</row>
    <row r="383" spans="1:26" ht="15.75" customHeight="1" x14ac:dyDescent="0.2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</row>
    <row r="384" spans="1:26" ht="15.75" customHeight="1" x14ac:dyDescent="0.2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</row>
    <row r="385" spans="1:26" ht="15.75" customHeight="1" x14ac:dyDescent="0.2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</row>
    <row r="386" spans="1:26" ht="15.75" customHeight="1" x14ac:dyDescent="0.2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</row>
    <row r="387" spans="1:26" ht="15.75" customHeight="1" x14ac:dyDescent="0.2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</row>
    <row r="388" spans="1:26" ht="15.75" customHeight="1" x14ac:dyDescent="0.2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</row>
    <row r="389" spans="1:26" ht="15.75" customHeight="1" x14ac:dyDescent="0.2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</row>
    <row r="390" spans="1:26" ht="15.75" customHeight="1" x14ac:dyDescent="0.2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</row>
    <row r="391" spans="1:26" ht="15.75" customHeight="1" x14ac:dyDescent="0.2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</row>
    <row r="392" spans="1:26" ht="15.75" customHeight="1" x14ac:dyDescent="0.2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</row>
    <row r="393" spans="1:26" ht="15.75" customHeight="1" x14ac:dyDescent="0.2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</row>
    <row r="394" spans="1:26" ht="15.75" customHeight="1" x14ac:dyDescent="0.2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</row>
    <row r="395" spans="1:26" ht="15.75" customHeight="1" x14ac:dyDescent="0.2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</row>
    <row r="396" spans="1:26" ht="15.75" customHeight="1" x14ac:dyDescent="0.2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</row>
    <row r="397" spans="1:26" ht="15.75" customHeight="1" x14ac:dyDescent="0.2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spans="1:26" ht="15.75" customHeight="1" x14ac:dyDescent="0.2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</row>
    <row r="399" spans="1:26" ht="15.75" customHeight="1" x14ac:dyDescent="0.2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</row>
    <row r="400" spans="1:26" ht="15.75" customHeight="1" x14ac:dyDescent="0.2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</row>
    <row r="401" spans="1:26" ht="15.75" customHeight="1" x14ac:dyDescent="0.2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</row>
    <row r="402" spans="1:26" ht="15.75" customHeight="1" x14ac:dyDescent="0.2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</row>
    <row r="403" spans="1:26" ht="15.75" customHeight="1" x14ac:dyDescent="0.2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</row>
    <row r="404" spans="1:26" ht="15.75" customHeight="1" x14ac:dyDescent="0.2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</row>
    <row r="405" spans="1:26" ht="15.75" customHeight="1" x14ac:dyDescent="0.2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</row>
    <row r="406" spans="1:26" ht="15.75" customHeight="1" x14ac:dyDescent="0.2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</row>
    <row r="407" spans="1:26" ht="15.75" customHeight="1" x14ac:dyDescent="0.2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</row>
    <row r="408" spans="1:26" ht="15.75" customHeight="1" x14ac:dyDescent="0.2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</row>
    <row r="409" spans="1:26" ht="15.75" customHeight="1" x14ac:dyDescent="0.2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</row>
    <row r="410" spans="1:26" ht="15.75" customHeight="1" x14ac:dyDescent="0.2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</row>
    <row r="411" spans="1:26" ht="15.75" customHeight="1" x14ac:dyDescent="0.2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</row>
    <row r="412" spans="1:26" ht="15.75" customHeight="1" x14ac:dyDescent="0.2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</row>
    <row r="413" spans="1:26" ht="15.75" customHeight="1" x14ac:dyDescent="0.2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</row>
    <row r="414" spans="1:26" ht="15.75" customHeight="1" x14ac:dyDescent="0.2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</row>
    <row r="415" spans="1:26" ht="15.75" customHeight="1" x14ac:dyDescent="0.2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  <row r="416" spans="1:26" ht="15.75" customHeight="1" x14ac:dyDescent="0.2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</row>
    <row r="417" spans="1:26" ht="15.75" customHeight="1" x14ac:dyDescent="0.2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</row>
    <row r="418" spans="1:26" ht="15.75" customHeight="1" x14ac:dyDescent="0.2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</row>
    <row r="419" spans="1:26" ht="15.75" customHeight="1" x14ac:dyDescent="0.2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</row>
    <row r="420" spans="1:26" ht="15.75" customHeight="1" x14ac:dyDescent="0.2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</row>
    <row r="421" spans="1:26" ht="15.75" customHeight="1" x14ac:dyDescent="0.2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</row>
    <row r="422" spans="1:26" ht="15.75" customHeight="1" x14ac:dyDescent="0.2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</row>
    <row r="423" spans="1:26" ht="15.75" customHeight="1" x14ac:dyDescent="0.2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</row>
    <row r="424" spans="1:26" ht="15.75" customHeight="1" x14ac:dyDescent="0.2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</row>
    <row r="425" spans="1:26" ht="15.75" customHeight="1" x14ac:dyDescent="0.2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</row>
    <row r="426" spans="1:26" ht="15.75" customHeight="1" x14ac:dyDescent="0.2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</row>
    <row r="427" spans="1:26" ht="15.75" customHeight="1" x14ac:dyDescent="0.2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</row>
    <row r="428" spans="1:26" ht="15.75" customHeight="1" x14ac:dyDescent="0.2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</row>
    <row r="429" spans="1:26" ht="15.75" customHeight="1" x14ac:dyDescent="0.2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</row>
    <row r="430" spans="1:26" ht="15.75" customHeight="1" x14ac:dyDescent="0.2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</row>
    <row r="431" spans="1:26" ht="15.75" customHeight="1" x14ac:dyDescent="0.2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</row>
    <row r="432" spans="1:26" ht="15.75" customHeight="1" x14ac:dyDescent="0.2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</row>
    <row r="433" spans="1:26" ht="15.75" customHeight="1" x14ac:dyDescent="0.2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</row>
    <row r="434" spans="1:26" ht="15.75" customHeight="1" x14ac:dyDescent="0.2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</row>
    <row r="435" spans="1:26" ht="15.75" customHeight="1" x14ac:dyDescent="0.2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</row>
    <row r="436" spans="1:26" ht="15.75" customHeight="1" x14ac:dyDescent="0.2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</row>
    <row r="437" spans="1:26" ht="15.75" customHeight="1" x14ac:dyDescent="0.2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</row>
    <row r="438" spans="1:26" ht="15.75" customHeight="1" x14ac:dyDescent="0.2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</row>
    <row r="439" spans="1:26" ht="15.75" customHeight="1" x14ac:dyDescent="0.2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</row>
    <row r="440" spans="1:26" ht="15.75" customHeight="1" x14ac:dyDescent="0.2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</row>
    <row r="441" spans="1:26" ht="15.75" customHeight="1" x14ac:dyDescent="0.2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</row>
    <row r="442" spans="1:26" ht="15.75" customHeight="1" x14ac:dyDescent="0.2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</row>
    <row r="443" spans="1:26" ht="15.75" customHeight="1" x14ac:dyDescent="0.2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</row>
    <row r="444" spans="1:26" ht="15.75" customHeight="1" x14ac:dyDescent="0.2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</row>
    <row r="445" spans="1:26" ht="15.75" customHeight="1" x14ac:dyDescent="0.2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</row>
    <row r="446" spans="1:26" ht="15.75" customHeight="1" x14ac:dyDescent="0.2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</row>
    <row r="447" spans="1:26" ht="15.75" customHeight="1" x14ac:dyDescent="0.2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</row>
    <row r="448" spans="1:26" ht="15.75" customHeight="1" x14ac:dyDescent="0.2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</row>
    <row r="449" spans="1:26" ht="15.75" customHeight="1" x14ac:dyDescent="0.2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</row>
    <row r="450" spans="1:26" ht="15.75" customHeight="1" x14ac:dyDescent="0.2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</row>
    <row r="451" spans="1:26" ht="15.75" customHeight="1" x14ac:dyDescent="0.2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</row>
    <row r="452" spans="1:26" ht="15.75" customHeight="1" x14ac:dyDescent="0.2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</row>
    <row r="453" spans="1:26" ht="15.75" customHeight="1" x14ac:dyDescent="0.2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</row>
    <row r="454" spans="1:26" ht="15.75" customHeight="1" x14ac:dyDescent="0.2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</row>
    <row r="455" spans="1:26" ht="15.75" customHeight="1" x14ac:dyDescent="0.2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</row>
    <row r="456" spans="1:26" ht="15.75" customHeight="1" x14ac:dyDescent="0.2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</row>
    <row r="457" spans="1:26" ht="15.75" customHeight="1" x14ac:dyDescent="0.2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</row>
    <row r="458" spans="1:26" ht="15.75" customHeight="1" x14ac:dyDescent="0.2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</row>
    <row r="459" spans="1:26" ht="15.75" customHeight="1" x14ac:dyDescent="0.2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</row>
    <row r="460" spans="1:26" ht="15.75" customHeight="1" x14ac:dyDescent="0.2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</row>
    <row r="461" spans="1:26" ht="15.75" customHeight="1" x14ac:dyDescent="0.2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</row>
    <row r="462" spans="1:26" ht="15.75" customHeight="1" x14ac:dyDescent="0.2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</row>
    <row r="463" spans="1:26" ht="15.75" customHeight="1" x14ac:dyDescent="0.2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</row>
    <row r="464" spans="1:26" ht="15.75" customHeight="1" x14ac:dyDescent="0.2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spans="1:26" ht="15.75" customHeight="1" x14ac:dyDescent="0.2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spans="1:26" ht="15.75" customHeight="1" x14ac:dyDescent="0.2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</row>
    <row r="467" spans="1:26" ht="15.75" customHeight="1" x14ac:dyDescent="0.2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</row>
    <row r="468" spans="1:26" ht="15.75" customHeight="1" x14ac:dyDescent="0.2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</row>
    <row r="469" spans="1:26" ht="15.75" customHeight="1" x14ac:dyDescent="0.2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</row>
    <row r="470" spans="1:26" ht="15.75" customHeight="1" x14ac:dyDescent="0.2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</row>
    <row r="471" spans="1:26" ht="15.75" customHeight="1" x14ac:dyDescent="0.2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</row>
    <row r="472" spans="1:26" ht="15.75" customHeight="1" x14ac:dyDescent="0.2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</row>
    <row r="473" spans="1:26" ht="15.75" customHeight="1" x14ac:dyDescent="0.2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</row>
    <row r="474" spans="1:26" ht="15.75" customHeight="1" x14ac:dyDescent="0.2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</row>
    <row r="475" spans="1:26" ht="15.75" customHeight="1" x14ac:dyDescent="0.2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</row>
    <row r="476" spans="1:26" ht="15.75" customHeight="1" x14ac:dyDescent="0.2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</row>
    <row r="477" spans="1:26" ht="15.75" customHeight="1" x14ac:dyDescent="0.2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</row>
    <row r="478" spans="1:26" ht="15.75" customHeight="1" x14ac:dyDescent="0.2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</row>
    <row r="479" spans="1:26" ht="15.75" customHeight="1" x14ac:dyDescent="0.2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</row>
    <row r="480" spans="1:26" ht="15.75" customHeight="1" x14ac:dyDescent="0.2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</row>
    <row r="481" spans="1:26" ht="15.75" customHeight="1" x14ac:dyDescent="0.2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</row>
    <row r="482" spans="1:26" ht="15.75" customHeight="1" x14ac:dyDescent="0.2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</row>
    <row r="483" spans="1:26" ht="15.75" customHeight="1" x14ac:dyDescent="0.2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</row>
    <row r="484" spans="1:26" ht="15.75" customHeight="1" x14ac:dyDescent="0.2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</row>
    <row r="485" spans="1:26" ht="15.75" customHeight="1" x14ac:dyDescent="0.2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</row>
    <row r="486" spans="1:26" ht="15.75" customHeight="1" x14ac:dyDescent="0.2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</row>
    <row r="487" spans="1:26" ht="15.75" customHeight="1" x14ac:dyDescent="0.2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</row>
    <row r="488" spans="1:26" ht="15.75" customHeight="1" x14ac:dyDescent="0.2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</row>
    <row r="489" spans="1:26" ht="15.75" customHeight="1" x14ac:dyDescent="0.2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</row>
    <row r="490" spans="1:26" ht="15.75" customHeight="1" x14ac:dyDescent="0.2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</row>
    <row r="491" spans="1:26" ht="15.75" customHeight="1" x14ac:dyDescent="0.2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</row>
    <row r="492" spans="1:26" ht="15.75" customHeight="1" x14ac:dyDescent="0.2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</row>
    <row r="493" spans="1:26" ht="15.75" customHeight="1" x14ac:dyDescent="0.2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</row>
    <row r="494" spans="1:26" ht="15.75" customHeight="1" x14ac:dyDescent="0.2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</row>
    <row r="495" spans="1:26" ht="15.75" customHeight="1" x14ac:dyDescent="0.2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</row>
    <row r="496" spans="1:26" ht="15.75" customHeight="1" x14ac:dyDescent="0.2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</row>
    <row r="497" spans="1:26" ht="15.75" customHeight="1" x14ac:dyDescent="0.2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</row>
    <row r="498" spans="1:26" ht="15.75" customHeight="1" x14ac:dyDescent="0.2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</row>
    <row r="499" spans="1:26" ht="15.75" customHeight="1" x14ac:dyDescent="0.2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</row>
    <row r="500" spans="1:26" ht="15.75" customHeight="1" x14ac:dyDescent="0.2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</row>
    <row r="501" spans="1:26" ht="15.75" customHeight="1" x14ac:dyDescent="0.2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</row>
    <row r="502" spans="1:26" ht="15.75" customHeight="1" x14ac:dyDescent="0.2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</row>
    <row r="503" spans="1:26" ht="15.75" customHeight="1" x14ac:dyDescent="0.2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</row>
    <row r="504" spans="1:26" ht="15.75" customHeight="1" x14ac:dyDescent="0.2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</row>
    <row r="505" spans="1:26" ht="15.75" customHeight="1" x14ac:dyDescent="0.2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</row>
    <row r="506" spans="1:26" ht="15.75" customHeight="1" x14ac:dyDescent="0.2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</row>
    <row r="507" spans="1:26" ht="15.75" customHeight="1" x14ac:dyDescent="0.2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</row>
    <row r="508" spans="1:26" ht="15.75" customHeight="1" x14ac:dyDescent="0.2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</row>
    <row r="509" spans="1:26" ht="15.75" customHeight="1" x14ac:dyDescent="0.2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</row>
    <row r="510" spans="1:26" ht="15.75" customHeight="1" x14ac:dyDescent="0.2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</row>
    <row r="511" spans="1:26" ht="15.75" customHeight="1" x14ac:dyDescent="0.2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</row>
    <row r="512" spans="1:26" ht="15.75" customHeight="1" x14ac:dyDescent="0.2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</row>
    <row r="513" spans="1:26" ht="15.75" customHeight="1" x14ac:dyDescent="0.2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</row>
    <row r="514" spans="1:26" ht="15.75" customHeight="1" x14ac:dyDescent="0.2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</row>
    <row r="515" spans="1:26" ht="15.75" customHeight="1" x14ac:dyDescent="0.2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</row>
    <row r="516" spans="1:26" ht="15.75" customHeight="1" x14ac:dyDescent="0.2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</row>
    <row r="517" spans="1:26" ht="15.75" customHeight="1" x14ac:dyDescent="0.2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</row>
    <row r="518" spans="1:26" ht="15.75" customHeight="1" x14ac:dyDescent="0.2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</row>
    <row r="519" spans="1:26" ht="15.75" customHeight="1" x14ac:dyDescent="0.2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</row>
    <row r="520" spans="1:26" ht="15.75" customHeight="1" x14ac:dyDescent="0.2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</row>
    <row r="521" spans="1:26" ht="15.75" customHeight="1" x14ac:dyDescent="0.2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</row>
    <row r="522" spans="1:26" ht="15.75" customHeight="1" x14ac:dyDescent="0.2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</row>
    <row r="523" spans="1:26" ht="15.75" customHeight="1" x14ac:dyDescent="0.2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</row>
    <row r="524" spans="1:26" ht="15.75" customHeight="1" x14ac:dyDescent="0.2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</row>
    <row r="525" spans="1:26" ht="15.75" customHeight="1" x14ac:dyDescent="0.2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</row>
    <row r="526" spans="1:26" ht="15.75" customHeight="1" x14ac:dyDescent="0.2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</row>
    <row r="527" spans="1:26" ht="15.75" customHeight="1" x14ac:dyDescent="0.2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</row>
    <row r="528" spans="1:26" ht="15.75" customHeight="1" x14ac:dyDescent="0.2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</row>
    <row r="529" spans="1:26" ht="15.75" customHeight="1" x14ac:dyDescent="0.2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</row>
    <row r="530" spans="1:26" ht="15.75" customHeight="1" x14ac:dyDescent="0.2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</row>
    <row r="531" spans="1:26" ht="15.75" customHeight="1" x14ac:dyDescent="0.2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</row>
    <row r="532" spans="1:26" ht="15.75" customHeight="1" x14ac:dyDescent="0.2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</row>
    <row r="533" spans="1:26" ht="15.75" customHeight="1" x14ac:dyDescent="0.2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</row>
    <row r="534" spans="1:26" ht="15.75" customHeight="1" x14ac:dyDescent="0.2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</row>
    <row r="535" spans="1:26" ht="15.75" customHeight="1" x14ac:dyDescent="0.2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</row>
    <row r="536" spans="1:26" ht="15.75" customHeight="1" x14ac:dyDescent="0.2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</row>
    <row r="537" spans="1:26" ht="15.75" customHeight="1" x14ac:dyDescent="0.2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</row>
    <row r="538" spans="1:26" ht="15.75" customHeight="1" x14ac:dyDescent="0.2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</row>
    <row r="539" spans="1:26" ht="15.75" customHeight="1" x14ac:dyDescent="0.2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</row>
    <row r="540" spans="1:26" ht="15.75" customHeight="1" x14ac:dyDescent="0.2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</row>
    <row r="541" spans="1:26" ht="15.75" customHeight="1" x14ac:dyDescent="0.2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</row>
    <row r="542" spans="1:26" ht="15.75" customHeight="1" x14ac:dyDescent="0.2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</row>
    <row r="543" spans="1:26" ht="15.75" customHeight="1" x14ac:dyDescent="0.2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</row>
    <row r="544" spans="1:26" ht="15.75" customHeight="1" x14ac:dyDescent="0.2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</row>
    <row r="545" spans="1:26" ht="15.75" customHeight="1" x14ac:dyDescent="0.2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</row>
    <row r="546" spans="1:26" ht="15.75" customHeight="1" x14ac:dyDescent="0.2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</row>
    <row r="547" spans="1:26" ht="15.75" customHeight="1" x14ac:dyDescent="0.2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</row>
    <row r="548" spans="1:26" ht="15.75" customHeight="1" x14ac:dyDescent="0.2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</row>
    <row r="549" spans="1:26" ht="15.75" customHeight="1" x14ac:dyDescent="0.2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</row>
    <row r="550" spans="1:26" ht="15.75" customHeight="1" x14ac:dyDescent="0.2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</row>
    <row r="551" spans="1:26" ht="15.75" customHeight="1" x14ac:dyDescent="0.2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</row>
    <row r="552" spans="1:26" ht="15.75" customHeight="1" x14ac:dyDescent="0.2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</row>
    <row r="553" spans="1:26" ht="15.75" customHeight="1" x14ac:dyDescent="0.2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</row>
    <row r="554" spans="1:26" ht="15.75" customHeight="1" x14ac:dyDescent="0.2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</row>
    <row r="555" spans="1:26" ht="15.75" customHeight="1" x14ac:dyDescent="0.2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</row>
    <row r="556" spans="1:26" ht="15.75" customHeight="1" x14ac:dyDescent="0.2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</row>
    <row r="557" spans="1:26" ht="15.75" customHeight="1" x14ac:dyDescent="0.2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</row>
    <row r="558" spans="1:26" ht="15.75" customHeight="1" x14ac:dyDescent="0.2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</row>
    <row r="559" spans="1:26" ht="15.75" customHeight="1" x14ac:dyDescent="0.2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</row>
    <row r="560" spans="1:26" ht="15.75" customHeight="1" x14ac:dyDescent="0.2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</row>
    <row r="561" spans="1:26" ht="15.75" customHeight="1" x14ac:dyDescent="0.2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</row>
    <row r="562" spans="1:26" ht="15.75" customHeight="1" x14ac:dyDescent="0.2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</row>
    <row r="563" spans="1:26" ht="15.75" customHeight="1" x14ac:dyDescent="0.2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</row>
    <row r="564" spans="1:26" ht="15.75" customHeight="1" x14ac:dyDescent="0.2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</row>
    <row r="565" spans="1:26" ht="15.75" customHeight="1" x14ac:dyDescent="0.2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</row>
    <row r="566" spans="1:26" ht="15.75" customHeight="1" x14ac:dyDescent="0.2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</row>
    <row r="567" spans="1:26" ht="15.75" customHeight="1" x14ac:dyDescent="0.2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</row>
    <row r="568" spans="1:26" ht="15.75" customHeight="1" x14ac:dyDescent="0.2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</row>
    <row r="569" spans="1:26" ht="15.75" customHeight="1" x14ac:dyDescent="0.2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</row>
    <row r="570" spans="1:26" ht="15.75" customHeight="1" x14ac:dyDescent="0.2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</row>
    <row r="571" spans="1:26" ht="15.75" customHeight="1" x14ac:dyDescent="0.2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</row>
    <row r="572" spans="1:26" ht="15.75" customHeight="1" x14ac:dyDescent="0.2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</row>
    <row r="573" spans="1:26" ht="15.75" customHeight="1" x14ac:dyDescent="0.2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</row>
    <row r="574" spans="1:26" ht="15.75" customHeight="1" x14ac:dyDescent="0.2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</row>
    <row r="575" spans="1:26" ht="15.75" customHeight="1" x14ac:dyDescent="0.2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</row>
    <row r="576" spans="1:26" ht="15.75" customHeight="1" x14ac:dyDescent="0.2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</row>
    <row r="577" spans="1:26" ht="15.75" customHeight="1" x14ac:dyDescent="0.2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</row>
    <row r="578" spans="1:26" ht="15.75" customHeight="1" x14ac:dyDescent="0.2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</row>
    <row r="579" spans="1:26" ht="15.75" customHeight="1" x14ac:dyDescent="0.2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</row>
    <row r="580" spans="1:26" ht="15.75" customHeight="1" x14ac:dyDescent="0.2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</row>
    <row r="581" spans="1:26" ht="15.75" customHeight="1" x14ac:dyDescent="0.2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</row>
    <row r="582" spans="1:26" ht="15.75" customHeight="1" x14ac:dyDescent="0.2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</row>
    <row r="583" spans="1:26" ht="15.75" customHeight="1" x14ac:dyDescent="0.2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</row>
    <row r="584" spans="1:26" ht="15.75" customHeight="1" x14ac:dyDescent="0.2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</row>
    <row r="585" spans="1:26" ht="15.75" customHeight="1" x14ac:dyDescent="0.2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</row>
    <row r="586" spans="1:26" ht="15.75" customHeight="1" x14ac:dyDescent="0.2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</row>
    <row r="587" spans="1:26" ht="15.75" customHeight="1" x14ac:dyDescent="0.2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</row>
    <row r="588" spans="1:26" ht="15.75" customHeight="1" x14ac:dyDescent="0.2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</row>
    <row r="589" spans="1:26" ht="15.75" customHeight="1" x14ac:dyDescent="0.2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</row>
    <row r="590" spans="1:26" ht="15.75" customHeight="1" x14ac:dyDescent="0.2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</row>
    <row r="591" spans="1:26" ht="15.75" customHeight="1" x14ac:dyDescent="0.2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</row>
    <row r="592" spans="1:26" ht="15.75" customHeight="1" x14ac:dyDescent="0.2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</row>
    <row r="593" spans="1:26" ht="15.75" customHeight="1" x14ac:dyDescent="0.2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</row>
    <row r="594" spans="1:26" ht="15.75" customHeight="1" x14ac:dyDescent="0.2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</row>
    <row r="595" spans="1:26" ht="15.75" customHeight="1" x14ac:dyDescent="0.2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</row>
    <row r="596" spans="1:26" ht="15.75" customHeight="1" x14ac:dyDescent="0.2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</row>
    <row r="597" spans="1:26" ht="15.75" customHeight="1" x14ac:dyDescent="0.2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</row>
    <row r="598" spans="1:26" ht="15.75" customHeight="1" x14ac:dyDescent="0.2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</row>
    <row r="599" spans="1:26" ht="15.75" customHeight="1" x14ac:dyDescent="0.2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</row>
    <row r="600" spans="1:26" ht="15.75" customHeight="1" x14ac:dyDescent="0.2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</row>
    <row r="601" spans="1:26" ht="15.75" customHeight="1" x14ac:dyDescent="0.2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</row>
    <row r="602" spans="1:26" ht="15.75" customHeight="1" x14ac:dyDescent="0.2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</row>
    <row r="603" spans="1:26" ht="15.75" customHeight="1" x14ac:dyDescent="0.2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</row>
    <row r="604" spans="1:26" ht="15.75" customHeight="1" x14ac:dyDescent="0.2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</row>
    <row r="605" spans="1:26" ht="15.75" customHeight="1" x14ac:dyDescent="0.2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</row>
    <row r="606" spans="1:26" ht="15.75" customHeight="1" x14ac:dyDescent="0.2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</row>
    <row r="607" spans="1:26" ht="15.75" customHeight="1" x14ac:dyDescent="0.2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</row>
    <row r="608" spans="1:26" ht="15.75" customHeight="1" x14ac:dyDescent="0.2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</row>
    <row r="609" spans="1:26" ht="15.75" customHeight="1" x14ac:dyDescent="0.2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</row>
    <row r="610" spans="1:26" ht="15.75" customHeight="1" x14ac:dyDescent="0.2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</row>
    <row r="611" spans="1:26" ht="15.75" customHeight="1" x14ac:dyDescent="0.2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</row>
    <row r="612" spans="1:26" ht="15.75" customHeight="1" x14ac:dyDescent="0.2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</row>
    <row r="613" spans="1:26" ht="15.75" customHeight="1" x14ac:dyDescent="0.2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</row>
    <row r="614" spans="1:26" ht="15.75" customHeight="1" x14ac:dyDescent="0.2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</row>
    <row r="615" spans="1:26" ht="15.75" customHeight="1" x14ac:dyDescent="0.2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</row>
    <row r="616" spans="1:26" ht="15.75" customHeight="1" x14ac:dyDescent="0.2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</row>
    <row r="617" spans="1:26" ht="15.75" customHeight="1" x14ac:dyDescent="0.2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</row>
    <row r="618" spans="1:26" ht="15.75" customHeight="1" x14ac:dyDescent="0.2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</row>
    <row r="619" spans="1:26" ht="15.75" customHeight="1" x14ac:dyDescent="0.2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</row>
    <row r="620" spans="1:26" ht="15.75" customHeight="1" x14ac:dyDescent="0.2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</row>
    <row r="621" spans="1:26" ht="15.75" customHeight="1" x14ac:dyDescent="0.2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</row>
    <row r="622" spans="1:26" ht="15.75" customHeight="1" x14ac:dyDescent="0.2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</row>
    <row r="623" spans="1:26" ht="15.75" customHeight="1" x14ac:dyDescent="0.2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</row>
    <row r="624" spans="1:26" ht="15.75" customHeight="1" x14ac:dyDescent="0.2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</row>
    <row r="625" spans="1:26" ht="15.75" customHeight="1" x14ac:dyDescent="0.2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</row>
    <row r="626" spans="1:26" ht="15.75" customHeight="1" x14ac:dyDescent="0.2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</row>
    <row r="627" spans="1:26" ht="15.75" customHeight="1" x14ac:dyDescent="0.2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</row>
    <row r="628" spans="1:26" ht="15.75" customHeight="1" x14ac:dyDescent="0.2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</row>
    <row r="629" spans="1:26" ht="15.75" customHeight="1" x14ac:dyDescent="0.2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</row>
    <row r="630" spans="1:26" ht="15.75" customHeight="1" x14ac:dyDescent="0.2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</row>
    <row r="631" spans="1:26" ht="15.75" customHeight="1" x14ac:dyDescent="0.2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</row>
    <row r="632" spans="1:26" ht="15.75" customHeight="1" x14ac:dyDescent="0.2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</row>
    <row r="633" spans="1:26" ht="15.75" customHeight="1" x14ac:dyDescent="0.2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</row>
    <row r="634" spans="1:26" ht="15.75" customHeight="1" x14ac:dyDescent="0.2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</row>
    <row r="635" spans="1:26" ht="15.75" customHeight="1" x14ac:dyDescent="0.2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</row>
    <row r="636" spans="1:26" ht="15.75" customHeight="1" x14ac:dyDescent="0.2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</row>
    <row r="637" spans="1:26" ht="15.75" customHeight="1" x14ac:dyDescent="0.2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</row>
    <row r="638" spans="1:26" ht="15.75" customHeight="1" x14ac:dyDescent="0.2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</row>
    <row r="639" spans="1:26" ht="15.75" customHeight="1" x14ac:dyDescent="0.2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</row>
    <row r="640" spans="1:26" ht="15.75" customHeight="1" x14ac:dyDescent="0.2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</row>
    <row r="641" spans="1:26" ht="15.75" customHeight="1" x14ac:dyDescent="0.2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</row>
    <row r="642" spans="1:26" ht="15.75" customHeight="1" x14ac:dyDescent="0.2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</row>
    <row r="643" spans="1:26" ht="15.75" customHeight="1" x14ac:dyDescent="0.2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</row>
    <row r="644" spans="1:26" ht="15.75" customHeight="1" x14ac:dyDescent="0.2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</row>
    <row r="645" spans="1:26" ht="15.75" customHeight="1" x14ac:dyDescent="0.2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</row>
    <row r="646" spans="1:26" ht="15.75" customHeight="1" x14ac:dyDescent="0.2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</row>
    <row r="647" spans="1:26" ht="15.75" customHeight="1" x14ac:dyDescent="0.2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</row>
    <row r="648" spans="1:26" ht="15.75" customHeight="1" x14ac:dyDescent="0.2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</row>
    <row r="649" spans="1:26" ht="15.75" customHeight="1" x14ac:dyDescent="0.2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</row>
    <row r="650" spans="1:26" ht="15.75" customHeight="1" x14ac:dyDescent="0.2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</row>
    <row r="651" spans="1:26" ht="15.75" customHeight="1" x14ac:dyDescent="0.2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</row>
    <row r="652" spans="1:26" ht="15.75" customHeight="1" x14ac:dyDescent="0.2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</row>
    <row r="653" spans="1:26" ht="15.75" customHeight="1" x14ac:dyDescent="0.2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</row>
    <row r="654" spans="1:26" ht="15.75" customHeight="1" x14ac:dyDescent="0.2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</row>
    <row r="655" spans="1:26" ht="15.75" customHeight="1" x14ac:dyDescent="0.2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</row>
    <row r="656" spans="1:26" ht="15.75" customHeight="1" x14ac:dyDescent="0.2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</row>
    <row r="657" spans="1:26" ht="15.75" customHeight="1" x14ac:dyDescent="0.2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</row>
    <row r="658" spans="1:26" ht="15.75" customHeight="1" x14ac:dyDescent="0.2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</row>
    <row r="659" spans="1:26" ht="15.75" customHeight="1" x14ac:dyDescent="0.2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</row>
    <row r="660" spans="1:26" ht="15.75" customHeight="1" x14ac:dyDescent="0.2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</row>
    <row r="661" spans="1:26" ht="15.75" customHeight="1" x14ac:dyDescent="0.2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</row>
    <row r="662" spans="1:26" ht="15.75" customHeight="1" x14ac:dyDescent="0.2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</row>
    <row r="663" spans="1:26" ht="15.75" customHeight="1" x14ac:dyDescent="0.2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</row>
    <row r="664" spans="1:26" ht="15.75" customHeight="1" x14ac:dyDescent="0.2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</row>
    <row r="665" spans="1:26" ht="15.75" customHeight="1" x14ac:dyDescent="0.2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</row>
    <row r="666" spans="1:26" ht="15.75" customHeight="1" x14ac:dyDescent="0.2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</row>
    <row r="667" spans="1:26" ht="15.75" customHeight="1" x14ac:dyDescent="0.2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</row>
    <row r="668" spans="1:26" ht="15.75" customHeight="1" x14ac:dyDescent="0.2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</row>
    <row r="669" spans="1:26" ht="15.75" customHeight="1" x14ac:dyDescent="0.2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</row>
    <row r="670" spans="1:26" ht="15.75" customHeight="1" x14ac:dyDescent="0.2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</row>
    <row r="671" spans="1:26" ht="15.75" customHeight="1" x14ac:dyDescent="0.2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</row>
    <row r="672" spans="1:26" ht="15.75" customHeight="1" x14ac:dyDescent="0.2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</row>
    <row r="673" spans="1:26" ht="15.75" customHeight="1" x14ac:dyDescent="0.2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</row>
    <row r="674" spans="1:26" ht="15.75" customHeight="1" x14ac:dyDescent="0.2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</row>
    <row r="675" spans="1:26" ht="15.75" customHeight="1" x14ac:dyDescent="0.2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</row>
    <row r="676" spans="1:26" ht="15.75" customHeight="1" x14ac:dyDescent="0.2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</row>
    <row r="677" spans="1:26" ht="15.75" customHeight="1" x14ac:dyDescent="0.2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</row>
    <row r="678" spans="1:26" ht="15.75" customHeight="1" x14ac:dyDescent="0.2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</row>
    <row r="679" spans="1:26" ht="15.75" customHeight="1" x14ac:dyDescent="0.2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</row>
    <row r="680" spans="1:26" ht="15.75" customHeight="1" x14ac:dyDescent="0.2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</row>
    <row r="681" spans="1:26" ht="15.75" customHeight="1" x14ac:dyDescent="0.2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</row>
    <row r="682" spans="1:26" ht="15.75" customHeight="1" x14ac:dyDescent="0.2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</row>
    <row r="683" spans="1:26" ht="15.75" customHeight="1" x14ac:dyDescent="0.2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</row>
    <row r="684" spans="1:26" ht="15.75" customHeight="1" x14ac:dyDescent="0.2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</row>
    <row r="685" spans="1:26" ht="15.75" customHeight="1" x14ac:dyDescent="0.2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</row>
    <row r="686" spans="1:26" ht="15.75" customHeight="1" x14ac:dyDescent="0.2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</row>
    <row r="687" spans="1:26" ht="15.75" customHeight="1" x14ac:dyDescent="0.2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</row>
    <row r="688" spans="1:26" ht="15.75" customHeight="1" x14ac:dyDescent="0.2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</row>
    <row r="689" spans="1:26" ht="15.75" customHeight="1" x14ac:dyDescent="0.2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</row>
    <row r="690" spans="1:26" ht="15.75" customHeight="1" x14ac:dyDescent="0.2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</row>
    <row r="691" spans="1:26" ht="15.75" customHeight="1" x14ac:dyDescent="0.2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</row>
    <row r="692" spans="1:26" ht="15.75" customHeight="1" x14ac:dyDescent="0.2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</row>
    <row r="693" spans="1:26" ht="15.75" customHeight="1" x14ac:dyDescent="0.2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</row>
    <row r="694" spans="1:26" ht="15.75" customHeight="1" x14ac:dyDescent="0.2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</row>
    <row r="695" spans="1:26" ht="15.75" customHeight="1" x14ac:dyDescent="0.2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</row>
    <row r="696" spans="1:26" ht="15.75" customHeight="1" x14ac:dyDescent="0.2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</row>
    <row r="697" spans="1:26" ht="15.75" customHeight="1" x14ac:dyDescent="0.2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</row>
    <row r="698" spans="1:26" ht="15.75" customHeight="1" x14ac:dyDescent="0.2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</row>
    <row r="699" spans="1:26" ht="15.75" customHeight="1" x14ac:dyDescent="0.2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</row>
    <row r="700" spans="1:26" ht="15.75" customHeight="1" x14ac:dyDescent="0.2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</row>
    <row r="701" spans="1:26" ht="15.75" customHeight="1" x14ac:dyDescent="0.2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</row>
    <row r="702" spans="1:26" ht="15.75" customHeight="1" x14ac:dyDescent="0.2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</row>
    <row r="703" spans="1:26" ht="15.75" customHeight="1" x14ac:dyDescent="0.2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</row>
    <row r="704" spans="1:26" ht="15.75" customHeight="1" x14ac:dyDescent="0.2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</row>
    <row r="705" spans="1:26" ht="15.75" customHeight="1" x14ac:dyDescent="0.2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</row>
    <row r="706" spans="1:26" ht="15.75" customHeight="1" x14ac:dyDescent="0.2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</row>
    <row r="707" spans="1:26" ht="15.75" customHeight="1" x14ac:dyDescent="0.2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</row>
    <row r="708" spans="1:26" ht="15.75" customHeight="1" x14ac:dyDescent="0.2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</row>
    <row r="709" spans="1:26" ht="15.75" customHeight="1" x14ac:dyDescent="0.2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</row>
    <row r="710" spans="1:26" ht="15.75" customHeight="1" x14ac:dyDescent="0.2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</row>
    <row r="711" spans="1:26" ht="15.75" customHeight="1" x14ac:dyDescent="0.2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</row>
    <row r="712" spans="1:26" ht="15.75" customHeight="1" x14ac:dyDescent="0.2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</row>
    <row r="713" spans="1:26" ht="15.75" customHeight="1" x14ac:dyDescent="0.2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</row>
    <row r="714" spans="1:26" ht="15.75" customHeight="1" x14ac:dyDescent="0.2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</row>
    <row r="715" spans="1:26" ht="15.75" customHeight="1" x14ac:dyDescent="0.2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</row>
    <row r="716" spans="1:26" ht="15.75" customHeight="1" x14ac:dyDescent="0.2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</row>
    <row r="717" spans="1:26" ht="15.75" customHeight="1" x14ac:dyDescent="0.2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</row>
    <row r="718" spans="1:26" ht="15.75" customHeight="1" x14ac:dyDescent="0.2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</row>
    <row r="719" spans="1:26" ht="15.75" customHeight="1" x14ac:dyDescent="0.2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</row>
    <row r="720" spans="1:26" ht="15.75" customHeight="1" x14ac:dyDescent="0.2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</row>
    <row r="721" spans="1:26" ht="15.75" customHeight="1" x14ac:dyDescent="0.2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</row>
    <row r="722" spans="1:26" ht="15.75" customHeight="1" x14ac:dyDescent="0.2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</row>
    <row r="723" spans="1:26" ht="15.75" customHeight="1" x14ac:dyDescent="0.2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</row>
    <row r="724" spans="1:26" ht="15.75" customHeight="1" x14ac:dyDescent="0.2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</row>
    <row r="725" spans="1:26" ht="15.75" customHeight="1" x14ac:dyDescent="0.2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</row>
    <row r="726" spans="1:26" ht="15.75" customHeight="1" x14ac:dyDescent="0.2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</row>
    <row r="727" spans="1:26" ht="15.75" customHeight="1" x14ac:dyDescent="0.2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</row>
    <row r="728" spans="1:26" ht="15.75" customHeight="1" x14ac:dyDescent="0.2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</row>
    <row r="729" spans="1:26" ht="15.75" customHeight="1" x14ac:dyDescent="0.2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</row>
    <row r="730" spans="1:26" ht="15.75" customHeight="1" x14ac:dyDescent="0.2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</row>
    <row r="731" spans="1:26" ht="15.75" customHeight="1" x14ac:dyDescent="0.2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</row>
    <row r="732" spans="1:26" ht="15.75" customHeight="1" x14ac:dyDescent="0.2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</row>
    <row r="733" spans="1:26" ht="15.75" customHeight="1" x14ac:dyDescent="0.2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</row>
    <row r="734" spans="1:26" ht="15.75" customHeight="1" x14ac:dyDescent="0.2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</row>
    <row r="735" spans="1:26" ht="15.75" customHeight="1" x14ac:dyDescent="0.2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</row>
    <row r="736" spans="1:26" ht="15.75" customHeight="1" x14ac:dyDescent="0.2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</row>
    <row r="737" spans="1:26" ht="15.75" customHeight="1" x14ac:dyDescent="0.2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</row>
    <row r="738" spans="1:26" ht="15.75" customHeight="1" x14ac:dyDescent="0.2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</row>
    <row r="739" spans="1:26" ht="15.75" customHeight="1" x14ac:dyDescent="0.2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</row>
    <row r="740" spans="1:26" ht="15.75" customHeight="1" x14ac:dyDescent="0.2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</row>
    <row r="741" spans="1:26" ht="15.75" customHeight="1" x14ac:dyDescent="0.2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</row>
    <row r="742" spans="1:26" ht="15.75" customHeight="1" x14ac:dyDescent="0.2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</row>
    <row r="743" spans="1:26" ht="15.75" customHeight="1" x14ac:dyDescent="0.2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</row>
    <row r="744" spans="1:26" ht="15.75" customHeight="1" x14ac:dyDescent="0.2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</row>
    <row r="745" spans="1:26" ht="15.75" customHeight="1" x14ac:dyDescent="0.2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</row>
    <row r="746" spans="1:26" ht="15.75" customHeight="1" x14ac:dyDescent="0.2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</row>
    <row r="747" spans="1:26" ht="15.75" customHeight="1" x14ac:dyDescent="0.2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</row>
    <row r="748" spans="1:26" ht="15.75" customHeight="1" x14ac:dyDescent="0.2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</row>
    <row r="749" spans="1:26" ht="15.75" customHeight="1" x14ac:dyDescent="0.2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</row>
    <row r="750" spans="1:26" ht="15.75" customHeight="1" x14ac:dyDescent="0.2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</row>
    <row r="751" spans="1:26" ht="15.75" customHeight="1" x14ac:dyDescent="0.2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</row>
    <row r="752" spans="1:26" ht="15.75" customHeight="1" x14ac:dyDescent="0.2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</row>
    <row r="753" spans="1:26" ht="15.75" customHeight="1" x14ac:dyDescent="0.2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</row>
    <row r="754" spans="1:26" ht="15.75" customHeight="1" x14ac:dyDescent="0.2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</row>
    <row r="755" spans="1:26" ht="15.75" customHeight="1" x14ac:dyDescent="0.2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</row>
    <row r="756" spans="1:26" ht="15.75" customHeight="1" x14ac:dyDescent="0.2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</row>
    <row r="757" spans="1:26" ht="15.75" customHeight="1" x14ac:dyDescent="0.2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</row>
    <row r="758" spans="1:26" ht="15.75" customHeight="1" x14ac:dyDescent="0.2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</row>
    <row r="759" spans="1:26" ht="15.75" customHeight="1" x14ac:dyDescent="0.2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</row>
    <row r="760" spans="1:26" ht="15.75" customHeight="1" x14ac:dyDescent="0.2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</row>
    <row r="761" spans="1:26" ht="15.75" customHeight="1" x14ac:dyDescent="0.2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</row>
    <row r="762" spans="1:26" ht="15.75" customHeight="1" x14ac:dyDescent="0.2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</row>
    <row r="763" spans="1:26" ht="15.75" customHeight="1" x14ac:dyDescent="0.2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</row>
    <row r="764" spans="1:26" ht="15.75" customHeight="1" x14ac:dyDescent="0.2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</row>
    <row r="765" spans="1:26" ht="15.75" customHeight="1" x14ac:dyDescent="0.2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</row>
    <row r="766" spans="1:26" ht="15.75" customHeight="1" x14ac:dyDescent="0.2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</row>
    <row r="767" spans="1:26" ht="15.75" customHeight="1" x14ac:dyDescent="0.2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</row>
    <row r="768" spans="1:26" ht="15.75" customHeight="1" x14ac:dyDescent="0.2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</row>
    <row r="769" spans="1:26" ht="15.75" customHeight="1" x14ac:dyDescent="0.2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</row>
    <row r="770" spans="1:26" ht="15.75" customHeight="1" x14ac:dyDescent="0.2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</row>
    <row r="771" spans="1:26" ht="15.75" customHeight="1" x14ac:dyDescent="0.2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</row>
    <row r="772" spans="1:26" ht="15.75" customHeight="1" x14ac:dyDescent="0.2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</row>
    <row r="773" spans="1:26" ht="15.75" customHeight="1" x14ac:dyDescent="0.2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</row>
    <row r="774" spans="1:26" ht="15.75" customHeight="1" x14ac:dyDescent="0.2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</row>
    <row r="775" spans="1:26" ht="15.75" customHeight="1" x14ac:dyDescent="0.2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</row>
    <row r="776" spans="1:26" ht="15.75" customHeight="1" x14ac:dyDescent="0.2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</row>
    <row r="777" spans="1:26" ht="15.75" customHeight="1" x14ac:dyDescent="0.2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</row>
    <row r="778" spans="1:26" ht="15.75" customHeight="1" x14ac:dyDescent="0.2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</row>
    <row r="779" spans="1:26" ht="15.75" customHeight="1" x14ac:dyDescent="0.2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</row>
    <row r="780" spans="1:26" ht="15.75" customHeight="1" x14ac:dyDescent="0.2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</row>
    <row r="781" spans="1:26" ht="15.75" customHeight="1" x14ac:dyDescent="0.2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</row>
    <row r="782" spans="1:26" ht="15.75" customHeight="1" x14ac:dyDescent="0.2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</row>
    <row r="783" spans="1:26" ht="15.75" customHeight="1" x14ac:dyDescent="0.2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</row>
    <row r="784" spans="1:26" ht="15.75" customHeight="1" x14ac:dyDescent="0.2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</row>
    <row r="785" spans="1:26" ht="15.75" customHeight="1" x14ac:dyDescent="0.2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</row>
    <row r="786" spans="1:26" ht="15.75" customHeight="1" x14ac:dyDescent="0.2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</row>
    <row r="787" spans="1:26" ht="15.75" customHeight="1" x14ac:dyDescent="0.2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</row>
    <row r="788" spans="1:26" ht="15.75" customHeight="1" x14ac:dyDescent="0.2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</row>
    <row r="789" spans="1:26" ht="15.75" customHeight="1" x14ac:dyDescent="0.2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</row>
    <row r="790" spans="1:26" ht="15.75" customHeight="1" x14ac:dyDescent="0.2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</row>
    <row r="791" spans="1:26" ht="15.75" customHeight="1" x14ac:dyDescent="0.2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</row>
    <row r="792" spans="1:26" ht="15.75" customHeight="1" x14ac:dyDescent="0.2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</row>
    <row r="793" spans="1:26" ht="15.75" customHeight="1" x14ac:dyDescent="0.2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</row>
    <row r="794" spans="1:26" ht="15.75" customHeight="1" x14ac:dyDescent="0.2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</row>
    <row r="795" spans="1:26" ht="15.75" customHeight="1" x14ac:dyDescent="0.2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</row>
    <row r="796" spans="1:26" ht="15.75" customHeight="1" x14ac:dyDescent="0.2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</row>
    <row r="797" spans="1:26" ht="15.75" customHeight="1" x14ac:dyDescent="0.2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</row>
    <row r="798" spans="1:26" ht="15.75" customHeight="1" x14ac:dyDescent="0.2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</row>
    <row r="799" spans="1:26" ht="15.75" customHeight="1" x14ac:dyDescent="0.2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</row>
    <row r="800" spans="1:26" ht="15.75" customHeight="1" x14ac:dyDescent="0.2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</row>
    <row r="801" spans="1:26" ht="15.75" customHeight="1" x14ac:dyDescent="0.2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</row>
    <row r="802" spans="1:26" ht="15.75" customHeight="1" x14ac:dyDescent="0.2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</row>
    <row r="803" spans="1:26" ht="15.75" customHeight="1" x14ac:dyDescent="0.2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</row>
    <row r="804" spans="1:26" ht="15.75" customHeight="1" x14ac:dyDescent="0.2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</row>
    <row r="805" spans="1:26" ht="15.75" customHeight="1" x14ac:dyDescent="0.2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</row>
    <row r="806" spans="1:26" ht="15.75" customHeight="1" x14ac:dyDescent="0.2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</row>
    <row r="807" spans="1:26" ht="15.75" customHeight="1" x14ac:dyDescent="0.2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</row>
    <row r="808" spans="1:26" ht="15.75" customHeight="1" x14ac:dyDescent="0.2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</row>
    <row r="809" spans="1:26" ht="15.75" customHeight="1" x14ac:dyDescent="0.2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</row>
    <row r="810" spans="1:26" ht="15.75" customHeight="1" x14ac:dyDescent="0.2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</row>
    <row r="811" spans="1:26" ht="15.75" customHeight="1" x14ac:dyDescent="0.2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</row>
    <row r="812" spans="1:26" ht="15.75" customHeight="1" x14ac:dyDescent="0.2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</row>
    <row r="813" spans="1:26" ht="15.75" customHeight="1" x14ac:dyDescent="0.2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</row>
    <row r="814" spans="1:26" ht="15.75" customHeight="1" x14ac:dyDescent="0.2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</row>
    <row r="815" spans="1:26" ht="15.75" customHeight="1" x14ac:dyDescent="0.2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</row>
    <row r="816" spans="1:26" ht="15.75" customHeight="1" x14ac:dyDescent="0.2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</row>
    <row r="817" spans="1:26" ht="15.75" customHeight="1" x14ac:dyDescent="0.2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</row>
    <row r="818" spans="1:26" ht="15.75" customHeight="1" x14ac:dyDescent="0.2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</row>
    <row r="819" spans="1:26" ht="15.75" customHeight="1" x14ac:dyDescent="0.2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</row>
    <row r="820" spans="1:26" ht="15.75" customHeight="1" x14ac:dyDescent="0.2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</row>
    <row r="821" spans="1:26" ht="15.75" customHeight="1" x14ac:dyDescent="0.2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</row>
    <row r="822" spans="1:26" ht="15.75" customHeight="1" x14ac:dyDescent="0.2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</row>
    <row r="823" spans="1:26" ht="15.75" customHeight="1" x14ac:dyDescent="0.2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</row>
    <row r="824" spans="1:26" ht="15.75" customHeight="1" x14ac:dyDescent="0.2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</row>
    <row r="825" spans="1:26" ht="15.75" customHeight="1" x14ac:dyDescent="0.2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</row>
    <row r="826" spans="1:26" ht="15.75" customHeight="1" x14ac:dyDescent="0.2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</row>
    <row r="827" spans="1:26" ht="15.75" customHeight="1" x14ac:dyDescent="0.2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</row>
    <row r="828" spans="1:26" ht="15.75" customHeight="1" x14ac:dyDescent="0.2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</row>
    <row r="829" spans="1:26" ht="15.75" customHeight="1" x14ac:dyDescent="0.2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</row>
    <row r="830" spans="1:26" ht="15.75" customHeight="1" x14ac:dyDescent="0.2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</row>
    <row r="831" spans="1:26" ht="15.75" customHeight="1" x14ac:dyDescent="0.2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</row>
    <row r="832" spans="1:26" ht="15.75" customHeight="1" x14ac:dyDescent="0.2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</row>
    <row r="833" spans="1:26" ht="15.75" customHeight="1" x14ac:dyDescent="0.2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</row>
    <row r="834" spans="1:26" ht="15.75" customHeight="1" x14ac:dyDescent="0.2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</row>
    <row r="835" spans="1:26" ht="15.75" customHeight="1" x14ac:dyDescent="0.2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</row>
    <row r="836" spans="1:26" ht="15.75" customHeight="1" x14ac:dyDescent="0.2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</row>
    <row r="837" spans="1:26" ht="15.75" customHeight="1" x14ac:dyDescent="0.2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</row>
    <row r="838" spans="1:26" ht="15.75" customHeight="1" x14ac:dyDescent="0.2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</row>
    <row r="839" spans="1:26" ht="15.75" customHeight="1" x14ac:dyDescent="0.2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</row>
    <row r="840" spans="1:26" ht="15.75" customHeight="1" x14ac:dyDescent="0.2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</row>
    <row r="841" spans="1:26" ht="15.75" customHeight="1" x14ac:dyDescent="0.2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</row>
    <row r="842" spans="1:26" ht="15.75" customHeight="1" x14ac:dyDescent="0.2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</row>
    <row r="843" spans="1:26" ht="15.75" customHeight="1" x14ac:dyDescent="0.2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</row>
    <row r="844" spans="1:26" ht="15.75" customHeight="1" x14ac:dyDescent="0.2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 r="845" spans="1:26" ht="15.75" customHeight="1" x14ac:dyDescent="0.2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</row>
    <row r="846" spans="1:26" ht="15.75" customHeight="1" x14ac:dyDescent="0.2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</row>
    <row r="847" spans="1:26" ht="15.75" customHeight="1" x14ac:dyDescent="0.2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</row>
    <row r="848" spans="1:26" ht="15.75" customHeight="1" x14ac:dyDescent="0.2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</row>
    <row r="849" spans="1:26" ht="15.75" customHeight="1" x14ac:dyDescent="0.2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</row>
    <row r="850" spans="1:26" ht="15.75" customHeight="1" x14ac:dyDescent="0.2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</row>
    <row r="851" spans="1:26" ht="15.75" customHeight="1" x14ac:dyDescent="0.2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</row>
    <row r="852" spans="1:26" ht="15.75" customHeight="1" x14ac:dyDescent="0.2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</row>
    <row r="853" spans="1:26" ht="15.75" customHeight="1" x14ac:dyDescent="0.2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</row>
    <row r="854" spans="1:26" ht="15.75" customHeight="1" x14ac:dyDescent="0.2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</row>
    <row r="855" spans="1:26" ht="15.75" customHeight="1" x14ac:dyDescent="0.2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</row>
    <row r="856" spans="1:26" ht="15.75" customHeight="1" x14ac:dyDescent="0.2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</row>
    <row r="857" spans="1:26" ht="15.75" customHeight="1" x14ac:dyDescent="0.2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</row>
    <row r="858" spans="1:26" ht="15.75" customHeight="1" x14ac:dyDescent="0.2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</row>
    <row r="859" spans="1:26" ht="15.75" customHeight="1" x14ac:dyDescent="0.2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</row>
    <row r="860" spans="1:26" ht="15.75" customHeight="1" x14ac:dyDescent="0.2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</row>
    <row r="861" spans="1:26" ht="15.75" customHeight="1" x14ac:dyDescent="0.2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</row>
    <row r="862" spans="1:26" ht="15.75" customHeight="1" x14ac:dyDescent="0.2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</row>
    <row r="863" spans="1:26" ht="15.75" customHeight="1" x14ac:dyDescent="0.2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</row>
    <row r="864" spans="1:26" ht="15.75" customHeight="1" x14ac:dyDescent="0.2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</row>
    <row r="865" spans="1:26" ht="15.75" customHeight="1" x14ac:dyDescent="0.2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</row>
    <row r="866" spans="1:26" ht="15.75" customHeight="1" x14ac:dyDescent="0.2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</row>
    <row r="867" spans="1:26" ht="15.75" customHeight="1" x14ac:dyDescent="0.2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</row>
    <row r="868" spans="1:26" ht="15.75" customHeight="1" x14ac:dyDescent="0.2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</row>
    <row r="869" spans="1:26" ht="15.75" customHeight="1" x14ac:dyDescent="0.2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</row>
    <row r="870" spans="1:26" ht="15.75" customHeight="1" x14ac:dyDescent="0.2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</row>
    <row r="871" spans="1:26" ht="15.75" customHeight="1" x14ac:dyDescent="0.2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</row>
    <row r="872" spans="1:26" ht="15.75" customHeight="1" x14ac:dyDescent="0.2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</row>
    <row r="873" spans="1:26" ht="15.75" customHeight="1" x14ac:dyDescent="0.2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</row>
    <row r="874" spans="1:26" ht="15.75" customHeight="1" x14ac:dyDescent="0.2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</row>
    <row r="875" spans="1:26" ht="15.75" customHeight="1" x14ac:dyDescent="0.2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</row>
    <row r="876" spans="1:26" ht="15.75" customHeight="1" x14ac:dyDescent="0.2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</row>
    <row r="877" spans="1:26" ht="15.75" customHeight="1" x14ac:dyDescent="0.2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</row>
    <row r="878" spans="1:26" ht="15.75" customHeight="1" x14ac:dyDescent="0.2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</row>
    <row r="879" spans="1:26" ht="15.75" customHeight="1" x14ac:dyDescent="0.2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</row>
    <row r="880" spans="1:26" ht="15.75" customHeight="1" x14ac:dyDescent="0.2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</row>
    <row r="881" spans="1:26" ht="15.75" customHeight="1" x14ac:dyDescent="0.2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</row>
    <row r="882" spans="1:26" ht="15.75" customHeight="1" x14ac:dyDescent="0.2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</row>
    <row r="883" spans="1:26" ht="15.75" customHeight="1" x14ac:dyDescent="0.2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</row>
    <row r="884" spans="1:26" ht="15.75" customHeight="1" x14ac:dyDescent="0.2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</row>
    <row r="885" spans="1:26" ht="15.75" customHeight="1" x14ac:dyDescent="0.2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</row>
    <row r="886" spans="1:26" ht="15.75" customHeight="1" x14ac:dyDescent="0.2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</row>
    <row r="887" spans="1:26" ht="15.75" customHeight="1" x14ac:dyDescent="0.2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</row>
    <row r="888" spans="1:26" ht="15.75" customHeight="1" x14ac:dyDescent="0.2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</row>
    <row r="889" spans="1:26" ht="15.75" customHeight="1" x14ac:dyDescent="0.2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</row>
    <row r="890" spans="1:26" ht="15.75" customHeight="1" x14ac:dyDescent="0.2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</row>
    <row r="891" spans="1:26" ht="15.75" customHeight="1" x14ac:dyDescent="0.2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</row>
    <row r="892" spans="1:26" ht="15.75" customHeight="1" x14ac:dyDescent="0.2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</row>
    <row r="893" spans="1:26" ht="15.75" customHeight="1" x14ac:dyDescent="0.2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</row>
    <row r="894" spans="1:26" ht="15.75" customHeight="1" x14ac:dyDescent="0.2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</row>
    <row r="895" spans="1:26" ht="15.75" customHeight="1" x14ac:dyDescent="0.2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</row>
    <row r="896" spans="1:26" ht="15.75" customHeight="1" x14ac:dyDescent="0.2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</row>
    <row r="897" spans="1:26" ht="15.75" customHeight="1" x14ac:dyDescent="0.2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</row>
    <row r="898" spans="1:26" ht="15.75" customHeight="1" x14ac:dyDescent="0.2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</row>
    <row r="899" spans="1:26" ht="15.75" customHeight="1" x14ac:dyDescent="0.2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</row>
    <row r="900" spans="1:26" ht="15.75" customHeight="1" x14ac:dyDescent="0.2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</row>
    <row r="901" spans="1:26" ht="15.75" customHeight="1" x14ac:dyDescent="0.2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</row>
    <row r="902" spans="1:26" ht="15.75" customHeight="1" x14ac:dyDescent="0.2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</row>
    <row r="903" spans="1:26" ht="15.75" customHeight="1" x14ac:dyDescent="0.2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</row>
    <row r="904" spans="1:26" ht="15.75" customHeight="1" x14ac:dyDescent="0.2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</row>
    <row r="905" spans="1:26" ht="15.75" customHeight="1" x14ac:dyDescent="0.2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</row>
    <row r="906" spans="1:26" ht="15.75" customHeight="1" x14ac:dyDescent="0.2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</row>
    <row r="907" spans="1:26" ht="15.75" customHeight="1" x14ac:dyDescent="0.2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</row>
    <row r="908" spans="1:26" ht="15.75" customHeight="1" x14ac:dyDescent="0.2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</row>
    <row r="909" spans="1:26" ht="15.75" customHeight="1" x14ac:dyDescent="0.2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</row>
    <row r="910" spans="1:26" ht="15.75" customHeight="1" x14ac:dyDescent="0.2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</row>
    <row r="911" spans="1:26" ht="15.75" customHeight="1" x14ac:dyDescent="0.2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</row>
    <row r="912" spans="1:26" ht="15.75" customHeight="1" x14ac:dyDescent="0.2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</row>
    <row r="913" spans="1:26" ht="15.75" customHeight="1" x14ac:dyDescent="0.2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</row>
    <row r="914" spans="1:26" ht="15.75" customHeight="1" x14ac:dyDescent="0.2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</row>
    <row r="915" spans="1:26" ht="15.75" customHeight="1" x14ac:dyDescent="0.2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</row>
    <row r="916" spans="1:26" ht="15.75" customHeight="1" x14ac:dyDescent="0.2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</row>
    <row r="917" spans="1:26" ht="15.75" customHeight="1" x14ac:dyDescent="0.2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</row>
    <row r="918" spans="1:26" ht="15.75" customHeight="1" x14ac:dyDescent="0.2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</row>
    <row r="919" spans="1:26" ht="15.75" customHeight="1" x14ac:dyDescent="0.2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</row>
    <row r="920" spans="1:26" ht="15.75" customHeight="1" x14ac:dyDescent="0.2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</row>
    <row r="921" spans="1:26" ht="15.75" customHeight="1" x14ac:dyDescent="0.2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</row>
    <row r="922" spans="1:26" ht="15.75" customHeight="1" x14ac:dyDescent="0.2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</row>
    <row r="923" spans="1:26" ht="15.75" customHeight="1" x14ac:dyDescent="0.2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</row>
    <row r="924" spans="1:26" ht="15.75" customHeight="1" x14ac:dyDescent="0.2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</row>
    <row r="925" spans="1:26" ht="15.75" customHeight="1" x14ac:dyDescent="0.2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</row>
    <row r="926" spans="1:26" ht="15.75" customHeight="1" x14ac:dyDescent="0.2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</row>
    <row r="927" spans="1:26" ht="15.75" customHeight="1" x14ac:dyDescent="0.2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</row>
    <row r="928" spans="1:26" ht="15.75" customHeight="1" x14ac:dyDescent="0.2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</row>
    <row r="929" spans="1:26" ht="15.75" customHeight="1" x14ac:dyDescent="0.2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</row>
    <row r="930" spans="1:26" ht="15.75" customHeight="1" x14ac:dyDescent="0.2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</row>
    <row r="931" spans="1:26" ht="15.75" customHeight="1" x14ac:dyDescent="0.2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</row>
    <row r="932" spans="1:26" ht="15.75" customHeight="1" x14ac:dyDescent="0.2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</row>
    <row r="933" spans="1:26" ht="15.75" customHeight="1" x14ac:dyDescent="0.2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</row>
    <row r="934" spans="1:26" ht="15.75" customHeight="1" x14ac:dyDescent="0.2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</row>
    <row r="935" spans="1:26" ht="15.75" customHeight="1" x14ac:dyDescent="0.2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</row>
    <row r="936" spans="1:26" ht="15.75" customHeight="1" x14ac:dyDescent="0.2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</row>
    <row r="937" spans="1:26" ht="15.75" customHeight="1" x14ac:dyDescent="0.2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</row>
    <row r="938" spans="1:26" ht="15.75" customHeight="1" x14ac:dyDescent="0.2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</row>
    <row r="939" spans="1:26" ht="15.75" customHeight="1" x14ac:dyDescent="0.2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</row>
    <row r="940" spans="1:26" ht="15.75" customHeight="1" x14ac:dyDescent="0.2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</row>
    <row r="941" spans="1:26" ht="15.75" customHeight="1" x14ac:dyDescent="0.2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</row>
    <row r="942" spans="1:26" ht="15.75" customHeight="1" x14ac:dyDescent="0.2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</row>
    <row r="943" spans="1:26" ht="15.75" customHeight="1" x14ac:dyDescent="0.2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</row>
    <row r="944" spans="1:26" ht="15.75" customHeight="1" x14ac:dyDescent="0.2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</row>
    <row r="945" spans="1:26" ht="15.75" customHeight="1" x14ac:dyDescent="0.2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</row>
    <row r="946" spans="1:26" ht="15.75" customHeight="1" x14ac:dyDescent="0.2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</row>
    <row r="947" spans="1:26" ht="15.75" customHeight="1" x14ac:dyDescent="0.2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</row>
    <row r="948" spans="1:26" ht="15.75" customHeight="1" x14ac:dyDescent="0.2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</row>
    <row r="949" spans="1:26" ht="15.75" customHeight="1" x14ac:dyDescent="0.2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</row>
    <row r="950" spans="1:26" ht="15.75" customHeight="1" x14ac:dyDescent="0.2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</row>
    <row r="951" spans="1:26" ht="15.75" customHeight="1" x14ac:dyDescent="0.2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</row>
    <row r="952" spans="1:26" ht="15.75" customHeight="1" x14ac:dyDescent="0.2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</row>
    <row r="953" spans="1:26" ht="15.75" customHeight="1" x14ac:dyDescent="0.2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</row>
    <row r="954" spans="1:26" ht="15.75" customHeight="1" x14ac:dyDescent="0.2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</row>
    <row r="955" spans="1:26" ht="15.75" customHeight="1" x14ac:dyDescent="0.2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</row>
    <row r="956" spans="1:26" ht="15.75" customHeight="1" x14ac:dyDescent="0.2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</row>
    <row r="957" spans="1:26" ht="15.75" customHeight="1" x14ac:dyDescent="0.2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</row>
    <row r="958" spans="1:26" ht="15.75" customHeight="1" x14ac:dyDescent="0.2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</row>
    <row r="959" spans="1:26" ht="15.75" customHeight="1" x14ac:dyDescent="0.2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</row>
    <row r="960" spans="1:26" ht="15.75" customHeight="1" x14ac:dyDescent="0.2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</row>
    <row r="961" spans="1:26" ht="15.75" customHeight="1" x14ac:dyDescent="0.2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</row>
    <row r="962" spans="1:26" ht="15.75" customHeight="1" x14ac:dyDescent="0.2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</row>
    <row r="963" spans="1:26" ht="15.75" customHeight="1" x14ac:dyDescent="0.2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</row>
    <row r="964" spans="1:26" ht="15.75" customHeight="1" x14ac:dyDescent="0.2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</row>
    <row r="965" spans="1:26" ht="15.75" customHeight="1" x14ac:dyDescent="0.2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</row>
    <row r="966" spans="1:26" ht="15.75" customHeight="1" x14ac:dyDescent="0.2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</row>
    <row r="967" spans="1:26" ht="15.75" customHeight="1" x14ac:dyDescent="0.2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</row>
    <row r="968" spans="1:26" ht="15.75" customHeight="1" x14ac:dyDescent="0.2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</row>
    <row r="969" spans="1:26" ht="15.75" customHeight="1" x14ac:dyDescent="0.2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</row>
    <row r="970" spans="1:26" ht="15.75" customHeight="1" x14ac:dyDescent="0.2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</row>
    <row r="971" spans="1:26" ht="15.75" customHeight="1" x14ac:dyDescent="0.2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</row>
    <row r="972" spans="1:26" ht="15.75" customHeight="1" x14ac:dyDescent="0.2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</row>
    <row r="973" spans="1:26" ht="15.75" customHeight="1" x14ac:dyDescent="0.2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</row>
    <row r="974" spans="1:26" ht="15.75" customHeight="1" x14ac:dyDescent="0.2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</row>
    <row r="975" spans="1:26" ht="15.75" customHeight="1" x14ac:dyDescent="0.2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</row>
    <row r="976" spans="1:26" ht="15.75" customHeight="1" x14ac:dyDescent="0.2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</row>
    <row r="977" spans="1:26" ht="15.75" customHeight="1" x14ac:dyDescent="0.2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</row>
    <row r="978" spans="1:26" ht="15.75" customHeight="1" x14ac:dyDescent="0.2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</row>
    <row r="979" spans="1:26" ht="15.75" customHeight="1" x14ac:dyDescent="0.2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</row>
    <row r="980" spans="1:26" ht="15.75" customHeight="1" x14ac:dyDescent="0.2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</row>
    <row r="981" spans="1:26" ht="15.75" customHeight="1" x14ac:dyDescent="0.2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</row>
    <row r="982" spans="1:26" ht="15.75" customHeight="1" x14ac:dyDescent="0.2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</row>
    <row r="983" spans="1:26" ht="15.75" customHeight="1" x14ac:dyDescent="0.2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</row>
    <row r="984" spans="1:26" ht="15.75" customHeight="1" x14ac:dyDescent="0.2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</row>
    <row r="985" spans="1:26" ht="15.75" customHeight="1" x14ac:dyDescent="0.2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</row>
    <row r="986" spans="1:26" ht="15.75" customHeight="1" x14ac:dyDescent="0.2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</row>
    <row r="987" spans="1:26" ht="15.75" customHeight="1" x14ac:dyDescent="0.2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</row>
    <row r="988" spans="1:26" ht="15.75" customHeight="1" x14ac:dyDescent="0.2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</row>
    <row r="989" spans="1:26" ht="15.75" customHeight="1" x14ac:dyDescent="0.2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</row>
    <row r="990" spans="1:26" ht="15.75" customHeight="1" x14ac:dyDescent="0.2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</row>
    <row r="991" spans="1:26" ht="15.75" customHeight="1" x14ac:dyDescent="0.2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</row>
    <row r="992" spans="1:26" ht="15.75" customHeight="1" x14ac:dyDescent="0.2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</row>
    <row r="993" spans="1:26" ht="15.75" customHeight="1" x14ac:dyDescent="0.2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</row>
    <row r="994" spans="1:26" ht="15.75" customHeight="1" x14ac:dyDescent="0.2">
      <c r="A994" s="75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</row>
    <row r="995" spans="1:26" ht="15.75" customHeight="1" x14ac:dyDescent="0.2">
      <c r="A995" s="75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</row>
    <row r="996" spans="1:26" ht="15.75" customHeight="1" x14ac:dyDescent="0.2">
      <c r="A996" s="75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</row>
    <row r="997" spans="1:26" ht="15.75" customHeight="1" x14ac:dyDescent="0.2">
      <c r="A997" s="75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</row>
    <row r="998" spans="1:26" ht="15.75" customHeight="1" x14ac:dyDescent="0.2">
      <c r="A998" s="75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</row>
    <row r="999" spans="1:26" ht="15.75" customHeight="1" x14ac:dyDescent="0.2">
      <c r="A999" s="75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</row>
    <row r="1000" spans="1:26" ht="15.75" customHeight="1" x14ac:dyDescent="0.2">
      <c r="A1000" s="75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</row>
  </sheetData>
  <mergeCells count="114">
    <mergeCell ref="A54:A56"/>
    <mergeCell ref="B54:B56"/>
    <mergeCell ref="D54:D56"/>
    <mergeCell ref="A57:A59"/>
    <mergeCell ref="B57:B59"/>
    <mergeCell ref="D57:D59"/>
    <mergeCell ref="A60:A62"/>
    <mergeCell ref="B60:B62"/>
    <mergeCell ref="A129:A131"/>
    <mergeCell ref="B129:B131"/>
    <mergeCell ref="D129:D131"/>
    <mergeCell ref="A132:A134"/>
    <mergeCell ref="B132:B134"/>
    <mergeCell ref="D132:D134"/>
    <mergeCell ref="A123:A125"/>
    <mergeCell ref="B123:B125"/>
    <mergeCell ref="D123:D125"/>
    <mergeCell ref="A126:A128"/>
    <mergeCell ref="B126:B128"/>
    <mergeCell ref="D126:D128"/>
    <mergeCell ref="A116:A118"/>
    <mergeCell ref="B116:B118"/>
    <mergeCell ref="D116:D118"/>
    <mergeCell ref="A120:A122"/>
    <mergeCell ref="B120:B122"/>
    <mergeCell ref="D120:D122"/>
    <mergeCell ref="A113:A115"/>
    <mergeCell ref="B113:B115"/>
    <mergeCell ref="D113:D115"/>
    <mergeCell ref="A106:A109"/>
    <mergeCell ref="B106:B109"/>
    <mergeCell ref="D106:D109"/>
    <mergeCell ref="A110:A112"/>
    <mergeCell ref="B110:B112"/>
    <mergeCell ref="D110:D112"/>
    <mergeCell ref="A103:A105"/>
    <mergeCell ref="B103:B105"/>
    <mergeCell ref="D103:D105"/>
    <mergeCell ref="A97:A99"/>
    <mergeCell ref="B97:B99"/>
    <mergeCell ref="D97:D99"/>
    <mergeCell ref="A100:A102"/>
    <mergeCell ref="B100:B102"/>
    <mergeCell ref="D100:D102"/>
    <mergeCell ref="A91:A93"/>
    <mergeCell ref="D91:D93"/>
    <mergeCell ref="A94:A96"/>
    <mergeCell ref="B94:B96"/>
    <mergeCell ref="D94:D96"/>
    <mergeCell ref="B91:B93"/>
    <mergeCell ref="A85:A87"/>
    <mergeCell ref="B85:B87"/>
    <mergeCell ref="D85:D87"/>
    <mergeCell ref="A88:A90"/>
    <mergeCell ref="D88:D90"/>
    <mergeCell ref="A79:A81"/>
    <mergeCell ref="B79:B81"/>
    <mergeCell ref="D79:D81"/>
    <mergeCell ref="A82:A84"/>
    <mergeCell ref="B82:B84"/>
    <mergeCell ref="D82:D84"/>
    <mergeCell ref="A66:A70"/>
    <mergeCell ref="D66:D70"/>
    <mergeCell ref="A71:A75"/>
    <mergeCell ref="B71:B75"/>
    <mergeCell ref="D71:D75"/>
    <mergeCell ref="A76:A78"/>
    <mergeCell ref="B76:B78"/>
    <mergeCell ref="D76:D78"/>
    <mergeCell ref="B63:B65"/>
    <mergeCell ref="D63:D65"/>
    <mergeCell ref="D60:D62"/>
    <mergeCell ref="A51:A53"/>
    <mergeCell ref="B51:B53"/>
    <mergeCell ref="D51:D53"/>
    <mergeCell ref="A44:A47"/>
    <mergeCell ref="B44:B47"/>
    <mergeCell ref="D44:D47"/>
    <mergeCell ref="A48:A50"/>
    <mergeCell ref="B48:B50"/>
    <mergeCell ref="D48:D50"/>
    <mergeCell ref="A38:A40"/>
    <mergeCell ref="B38:B40"/>
    <mergeCell ref="D38:D40"/>
    <mergeCell ref="A41:A43"/>
    <mergeCell ref="B41:B43"/>
    <mergeCell ref="D41:D43"/>
    <mergeCell ref="A30:A33"/>
    <mergeCell ref="B30:B33"/>
    <mergeCell ref="D30:D33"/>
    <mergeCell ref="A34:A37"/>
    <mergeCell ref="B34:B37"/>
    <mergeCell ref="D34:D37"/>
    <mergeCell ref="A23:A25"/>
    <mergeCell ref="B23:B25"/>
    <mergeCell ref="D23:D25"/>
    <mergeCell ref="A26:A29"/>
    <mergeCell ref="B26:B29"/>
    <mergeCell ref="D26:D29"/>
    <mergeCell ref="A5:A8"/>
    <mergeCell ref="B5:B8"/>
    <mergeCell ref="D5:D8"/>
    <mergeCell ref="A9:A11"/>
    <mergeCell ref="B9:B11"/>
    <mergeCell ref="D9:D11"/>
    <mergeCell ref="A12:A14"/>
    <mergeCell ref="B12:B14"/>
    <mergeCell ref="D12:D14"/>
    <mergeCell ref="A15:A18"/>
    <mergeCell ref="B15:B18"/>
    <mergeCell ref="D15:D18"/>
    <mergeCell ref="A19:A22"/>
    <mergeCell ref="B19:B22"/>
    <mergeCell ref="D19:D22"/>
  </mergeCells>
  <hyperlinks>
    <hyperlink ref="E1" location="'Daftar Tabel'!A1" display="&lt;&lt;&lt; Daftar Tabel" xr:uid="{00000000-0004-0000-1F00-000000000000}"/>
    <hyperlink ref="C5" r:id="rId1" display="https://ideapengabdianmasyarakat.ideajournal.id/index.php/ipm/article/view/91" xr:uid="{F2A6FCFB-0E2C-A94B-82B2-8FF9FB589463}"/>
    <hyperlink ref="C12" r:id="rId2" display="http://ejournal.undhari.ac.id/index.php/jikdi/article/view/204" xr:uid="{3D11974C-8EC0-C64C-AA2E-6D3D79869DC9}"/>
    <hyperlink ref="C15" r:id="rId3" display="https://revistas.um.es/eglobal/article/download/456301/306071/1680301" xr:uid="{B2F4F474-28D8-1946-942E-199F6060D055}"/>
    <hyperlink ref="C19" r:id="rId4" display="http://jmm.stikesmitrakeluarga.ac.id/ojs/index.php/jmm/article/view/48" xr:uid="{7B4027B8-4D32-1C47-8C74-E862A9E3C496}"/>
    <hyperlink ref="C26" r:id="rId5" display="https://journal.ugm.ac.id/jkki/article/view/55575/0" xr:uid="{E7914845-3640-5449-B54E-5921EB177AE7}"/>
    <hyperlink ref="C30" r:id="rId6" display="javascript:void(0)" xr:uid="{EF75139F-D155-6745-94F0-098F701C521C}"/>
    <hyperlink ref="C34" r:id="rId7" display="https://scholar.google.com/citations?view_op=view_citation&amp;hl=id&amp;user=Imk0glIAAAAJ&amp;citation_for_view=Imk0glIAAAAJ:zYLM7Y9cAGgC" xr:uid="{7462FEE8-8627-FD47-B775-43F4016C56F0}"/>
    <hyperlink ref="C44" r:id="rId8" display="https://scholar.google.co.id/citations?view_op=view_citation&amp;hl=id&amp;user=YS2jSxcAAAAJ&amp;citation_for_view=YS2jSxcAAAAJ:u-x6o8ySG0sC" xr:uid="{B50E7FD0-A19B-1D4B-A1FC-8C16B8BECAA3}"/>
  </hyperlink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E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5" sqref="H25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3" width="12.5" customWidth="1"/>
    <col min="4" max="4" width="24.5" customWidth="1"/>
    <col min="5" max="5" width="14.5" customWidth="1"/>
    <col min="6" max="26" width="8.83203125" customWidth="1"/>
  </cols>
  <sheetData>
    <row r="1" spans="1:5" x14ac:dyDescent="0.2">
      <c r="A1" s="30" t="s">
        <v>486</v>
      </c>
      <c r="C1" s="78"/>
      <c r="E1" s="29" t="s">
        <v>112</v>
      </c>
    </row>
    <row r="2" spans="1:5" x14ac:dyDescent="0.2">
      <c r="A2" s="30"/>
      <c r="C2" s="78"/>
      <c r="E2" s="67"/>
    </row>
    <row r="3" spans="1:5" x14ac:dyDescent="0.2">
      <c r="A3" s="30" t="s">
        <v>487</v>
      </c>
      <c r="C3" s="78"/>
    </row>
    <row r="4" spans="1:5" ht="30" x14ac:dyDescent="0.2">
      <c r="A4" s="34" t="s">
        <v>40</v>
      </c>
      <c r="B4" s="34" t="s">
        <v>488</v>
      </c>
      <c r="C4" s="34" t="s">
        <v>140</v>
      </c>
      <c r="D4" s="34" t="s">
        <v>129</v>
      </c>
    </row>
    <row r="5" spans="1:5" x14ac:dyDescent="0.2">
      <c r="A5" s="79">
        <v>1</v>
      </c>
      <c r="B5" s="79">
        <v>2</v>
      </c>
      <c r="C5" s="79">
        <v>3</v>
      </c>
      <c r="D5" s="79">
        <v>4</v>
      </c>
    </row>
    <row r="6" spans="1:5" x14ac:dyDescent="0.2">
      <c r="A6" s="80" t="s">
        <v>489</v>
      </c>
      <c r="B6" s="112" t="s">
        <v>490</v>
      </c>
      <c r="C6" s="101"/>
      <c r="D6" s="96"/>
    </row>
    <row r="7" spans="1:5" x14ac:dyDescent="0.2">
      <c r="A7" s="81">
        <v>1</v>
      </c>
      <c r="B7" s="76"/>
      <c r="C7" s="69">
        <v>0</v>
      </c>
      <c r="D7" s="59"/>
    </row>
    <row r="8" spans="1:5" x14ac:dyDescent="0.2">
      <c r="A8" s="81">
        <v>2</v>
      </c>
      <c r="B8" s="76"/>
      <c r="C8" s="69">
        <v>0</v>
      </c>
      <c r="D8" s="59"/>
    </row>
    <row r="9" spans="1:5" x14ac:dyDescent="0.2">
      <c r="A9" s="81">
        <v>3</v>
      </c>
      <c r="B9" s="76"/>
      <c r="C9" s="69">
        <v>0</v>
      </c>
      <c r="D9" s="59"/>
    </row>
    <row r="10" spans="1:5" x14ac:dyDescent="0.2">
      <c r="A10" s="81">
        <v>4</v>
      </c>
      <c r="B10" s="76"/>
      <c r="C10" s="69">
        <v>0</v>
      </c>
      <c r="D10" s="59"/>
    </row>
    <row r="11" spans="1:5" x14ac:dyDescent="0.2">
      <c r="A11" s="81" t="s">
        <v>133</v>
      </c>
      <c r="B11" s="76"/>
      <c r="C11" s="69">
        <v>0</v>
      </c>
      <c r="D11" s="59"/>
    </row>
    <row r="12" spans="1:5" x14ac:dyDescent="0.2">
      <c r="A12" s="113" t="s">
        <v>146</v>
      </c>
      <c r="B12" s="96"/>
      <c r="C12" s="81">
        <f>COUNTA(B7:B11)</f>
        <v>0</v>
      </c>
      <c r="D12" s="77"/>
    </row>
    <row r="13" spans="1:5" x14ac:dyDescent="0.2">
      <c r="C13" s="78"/>
    </row>
    <row r="14" spans="1:5" x14ac:dyDescent="0.2">
      <c r="C14" s="78"/>
    </row>
    <row r="15" spans="1:5" x14ac:dyDescent="0.2">
      <c r="C15" s="78"/>
    </row>
    <row r="16" spans="1:5" x14ac:dyDescent="0.2">
      <c r="C16" s="78"/>
    </row>
    <row r="17" spans="3:3" x14ac:dyDescent="0.2">
      <c r="C17" s="78"/>
    </row>
    <row r="18" spans="3:3" x14ac:dyDescent="0.2">
      <c r="C18" s="78"/>
    </row>
    <row r="19" spans="3:3" x14ac:dyDescent="0.2">
      <c r="C19" s="78"/>
    </row>
    <row r="20" spans="3:3" x14ac:dyDescent="0.2">
      <c r="C20" s="78"/>
    </row>
    <row r="21" spans="3:3" ht="15.75" customHeight="1" x14ac:dyDescent="0.2">
      <c r="C21" s="78"/>
    </row>
    <row r="22" spans="3:3" ht="15.75" customHeight="1" x14ac:dyDescent="0.2">
      <c r="C22" s="78"/>
    </row>
    <row r="23" spans="3:3" ht="15.75" customHeight="1" x14ac:dyDescent="0.2">
      <c r="C23" s="78"/>
    </row>
    <row r="24" spans="3:3" ht="15.75" customHeight="1" x14ac:dyDescent="0.2">
      <c r="C24" s="78"/>
    </row>
    <row r="25" spans="3:3" ht="15.75" customHeight="1" x14ac:dyDescent="0.2">
      <c r="C25" s="78"/>
    </row>
    <row r="26" spans="3:3" ht="15.75" customHeight="1" x14ac:dyDescent="0.2">
      <c r="C26" s="78"/>
    </row>
    <row r="27" spans="3:3" ht="15.75" customHeight="1" x14ac:dyDescent="0.2">
      <c r="C27" s="78"/>
    </row>
    <row r="28" spans="3:3" ht="15.75" customHeight="1" x14ac:dyDescent="0.2">
      <c r="C28" s="78"/>
    </row>
    <row r="29" spans="3:3" ht="15.75" customHeight="1" x14ac:dyDescent="0.2">
      <c r="C29" s="78"/>
    </row>
    <row r="30" spans="3:3" ht="15.75" customHeight="1" x14ac:dyDescent="0.2">
      <c r="C30" s="78"/>
    </row>
    <row r="31" spans="3:3" ht="15.75" customHeight="1" x14ac:dyDescent="0.2">
      <c r="C31" s="78"/>
    </row>
    <row r="32" spans="3:3" ht="15.75" customHeight="1" x14ac:dyDescent="0.2">
      <c r="C32" s="78"/>
    </row>
    <row r="33" spans="3:3" ht="15.75" customHeight="1" x14ac:dyDescent="0.2">
      <c r="C33" s="78"/>
    </row>
    <row r="34" spans="3:3" ht="15.75" customHeight="1" x14ac:dyDescent="0.2">
      <c r="C34" s="78"/>
    </row>
    <row r="35" spans="3:3" ht="15.75" customHeight="1" x14ac:dyDescent="0.2">
      <c r="C35" s="78"/>
    </row>
    <row r="36" spans="3:3" ht="15.75" customHeight="1" x14ac:dyDescent="0.2">
      <c r="C36" s="78"/>
    </row>
    <row r="37" spans="3:3" ht="15.75" customHeight="1" x14ac:dyDescent="0.2">
      <c r="C37" s="78"/>
    </row>
    <row r="38" spans="3:3" ht="15.75" customHeight="1" x14ac:dyDescent="0.2">
      <c r="C38" s="78"/>
    </row>
    <row r="39" spans="3:3" ht="15.75" customHeight="1" x14ac:dyDescent="0.2">
      <c r="C39" s="78"/>
    </row>
    <row r="40" spans="3:3" ht="15.75" customHeight="1" x14ac:dyDescent="0.2">
      <c r="C40" s="78"/>
    </row>
    <row r="41" spans="3:3" ht="15.75" customHeight="1" x14ac:dyDescent="0.2">
      <c r="C41" s="78"/>
    </row>
    <row r="42" spans="3:3" ht="15.75" customHeight="1" x14ac:dyDescent="0.2">
      <c r="C42" s="78"/>
    </row>
    <row r="43" spans="3:3" ht="15.75" customHeight="1" x14ac:dyDescent="0.2">
      <c r="C43" s="78"/>
    </row>
    <row r="44" spans="3:3" ht="15.75" customHeight="1" x14ac:dyDescent="0.2">
      <c r="C44" s="78"/>
    </row>
    <row r="45" spans="3:3" ht="15.75" customHeight="1" x14ac:dyDescent="0.2">
      <c r="C45" s="78"/>
    </row>
    <row r="46" spans="3:3" ht="15.75" customHeight="1" x14ac:dyDescent="0.2">
      <c r="C46" s="78"/>
    </row>
    <row r="47" spans="3:3" ht="15.75" customHeight="1" x14ac:dyDescent="0.2">
      <c r="C47" s="78"/>
    </row>
    <row r="48" spans="3:3" ht="15.75" customHeight="1" x14ac:dyDescent="0.2">
      <c r="C48" s="78"/>
    </row>
    <row r="49" spans="3:3" ht="15.75" customHeight="1" x14ac:dyDescent="0.2">
      <c r="C49" s="78"/>
    </row>
    <row r="50" spans="3:3" ht="15.75" customHeight="1" x14ac:dyDescent="0.2">
      <c r="C50" s="78"/>
    </row>
    <row r="51" spans="3:3" ht="15.75" customHeight="1" x14ac:dyDescent="0.2">
      <c r="C51" s="78"/>
    </row>
    <row r="52" spans="3:3" ht="15.75" customHeight="1" x14ac:dyDescent="0.2">
      <c r="C52" s="78"/>
    </row>
    <row r="53" spans="3:3" ht="15.75" customHeight="1" x14ac:dyDescent="0.2">
      <c r="C53" s="78"/>
    </row>
    <row r="54" spans="3:3" ht="15.75" customHeight="1" x14ac:dyDescent="0.2">
      <c r="C54" s="78"/>
    </row>
    <row r="55" spans="3:3" ht="15.75" customHeight="1" x14ac:dyDescent="0.2">
      <c r="C55" s="78"/>
    </row>
    <row r="56" spans="3:3" ht="15.75" customHeight="1" x14ac:dyDescent="0.2">
      <c r="C56" s="78"/>
    </row>
    <row r="57" spans="3:3" ht="15.75" customHeight="1" x14ac:dyDescent="0.2">
      <c r="C57" s="78"/>
    </row>
    <row r="58" spans="3:3" ht="15.75" customHeight="1" x14ac:dyDescent="0.2">
      <c r="C58" s="78"/>
    </row>
    <row r="59" spans="3:3" ht="15.75" customHeight="1" x14ac:dyDescent="0.2">
      <c r="C59" s="78"/>
    </row>
    <row r="60" spans="3:3" ht="15.75" customHeight="1" x14ac:dyDescent="0.2">
      <c r="C60" s="78"/>
    </row>
    <row r="61" spans="3:3" ht="15.75" customHeight="1" x14ac:dyDescent="0.2">
      <c r="C61" s="78"/>
    </row>
    <row r="62" spans="3:3" ht="15.75" customHeight="1" x14ac:dyDescent="0.2">
      <c r="C62" s="78"/>
    </row>
    <row r="63" spans="3:3" ht="15.75" customHeight="1" x14ac:dyDescent="0.2">
      <c r="C63" s="78"/>
    </row>
    <row r="64" spans="3:3" ht="15.75" customHeight="1" x14ac:dyDescent="0.2">
      <c r="C64" s="78"/>
    </row>
    <row r="65" spans="3:3" ht="15.75" customHeight="1" x14ac:dyDescent="0.2">
      <c r="C65" s="78"/>
    </row>
    <row r="66" spans="3:3" ht="15.75" customHeight="1" x14ac:dyDescent="0.2">
      <c r="C66" s="78"/>
    </row>
    <row r="67" spans="3:3" ht="15.75" customHeight="1" x14ac:dyDescent="0.2">
      <c r="C67" s="78"/>
    </row>
    <row r="68" spans="3:3" ht="15.75" customHeight="1" x14ac:dyDescent="0.2">
      <c r="C68" s="78"/>
    </row>
    <row r="69" spans="3:3" ht="15.75" customHeight="1" x14ac:dyDescent="0.2">
      <c r="C69" s="78"/>
    </row>
    <row r="70" spans="3:3" ht="15.75" customHeight="1" x14ac:dyDescent="0.2">
      <c r="C70" s="78"/>
    </row>
    <row r="71" spans="3:3" ht="15.75" customHeight="1" x14ac:dyDescent="0.2">
      <c r="C71" s="78"/>
    </row>
    <row r="72" spans="3:3" ht="15.75" customHeight="1" x14ac:dyDescent="0.2">
      <c r="C72" s="78"/>
    </row>
    <row r="73" spans="3:3" ht="15.75" customHeight="1" x14ac:dyDescent="0.2">
      <c r="C73" s="78"/>
    </row>
    <row r="74" spans="3:3" ht="15.75" customHeight="1" x14ac:dyDescent="0.2">
      <c r="C74" s="78"/>
    </row>
    <row r="75" spans="3:3" ht="15.75" customHeight="1" x14ac:dyDescent="0.2">
      <c r="C75" s="78"/>
    </row>
    <row r="76" spans="3:3" ht="15.75" customHeight="1" x14ac:dyDescent="0.2">
      <c r="C76" s="78"/>
    </row>
    <row r="77" spans="3:3" ht="15.75" customHeight="1" x14ac:dyDescent="0.2">
      <c r="C77" s="78"/>
    </row>
    <row r="78" spans="3:3" ht="15.75" customHeight="1" x14ac:dyDescent="0.2">
      <c r="C78" s="78"/>
    </row>
    <row r="79" spans="3:3" ht="15.75" customHeight="1" x14ac:dyDescent="0.2">
      <c r="C79" s="78"/>
    </row>
    <row r="80" spans="3:3" ht="15.75" customHeight="1" x14ac:dyDescent="0.2">
      <c r="C80" s="78"/>
    </row>
    <row r="81" spans="3:3" ht="15.75" customHeight="1" x14ac:dyDescent="0.2">
      <c r="C81" s="78"/>
    </row>
    <row r="82" spans="3:3" ht="15.75" customHeight="1" x14ac:dyDescent="0.2">
      <c r="C82" s="78"/>
    </row>
    <row r="83" spans="3:3" ht="15.75" customHeight="1" x14ac:dyDescent="0.2">
      <c r="C83" s="78"/>
    </row>
    <row r="84" spans="3:3" ht="15.75" customHeight="1" x14ac:dyDescent="0.2">
      <c r="C84" s="78"/>
    </row>
    <row r="85" spans="3:3" ht="15.75" customHeight="1" x14ac:dyDescent="0.2">
      <c r="C85" s="78"/>
    </row>
    <row r="86" spans="3:3" ht="15.75" customHeight="1" x14ac:dyDescent="0.2">
      <c r="C86" s="78"/>
    </row>
    <row r="87" spans="3:3" ht="15.75" customHeight="1" x14ac:dyDescent="0.2">
      <c r="C87" s="78"/>
    </row>
    <row r="88" spans="3:3" ht="15.75" customHeight="1" x14ac:dyDescent="0.2">
      <c r="C88" s="78"/>
    </row>
    <row r="89" spans="3:3" ht="15.75" customHeight="1" x14ac:dyDescent="0.2">
      <c r="C89" s="78"/>
    </row>
    <row r="90" spans="3:3" ht="15.75" customHeight="1" x14ac:dyDescent="0.2">
      <c r="C90" s="78"/>
    </row>
    <row r="91" spans="3:3" ht="15.75" customHeight="1" x14ac:dyDescent="0.2">
      <c r="C91" s="78"/>
    </row>
    <row r="92" spans="3:3" ht="15.75" customHeight="1" x14ac:dyDescent="0.2">
      <c r="C92" s="78"/>
    </row>
    <row r="93" spans="3:3" ht="15.75" customHeight="1" x14ac:dyDescent="0.2">
      <c r="C93" s="78"/>
    </row>
    <row r="94" spans="3:3" ht="15.75" customHeight="1" x14ac:dyDescent="0.2">
      <c r="C94" s="78"/>
    </row>
    <row r="95" spans="3:3" ht="15.75" customHeight="1" x14ac:dyDescent="0.2">
      <c r="C95" s="78"/>
    </row>
    <row r="96" spans="3:3" ht="15.75" customHeight="1" x14ac:dyDescent="0.2">
      <c r="C96" s="78"/>
    </row>
    <row r="97" spans="3:3" ht="15.75" customHeight="1" x14ac:dyDescent="0.2">
      <c r="C97" s="78"/>
    </row>
    <row r="98" spans="3:3" ht="15.75" customHeight="1" x14ac:dyDescent="0.2">
      <c r="C98" s="78"/>
    </row>
    <row r="99" spans="3:3" ht="15.75" customHeight="1" x14ac:dyDescent="0.2">
      <c r="C99" s="78"/>
    </row>
    <row r="100" spans="3:3" ht="15.75" customHeight="1" x14ac:dyDescent="0.2">
      <c r="C100" s="78"/>
    </row>
    <row r="101" spans="3:3" ht="15.75" customHeight="1" x14ac:dyDescent="0.2">
      <c r="C101" s="78"/>
    </row>
    <row r="102" spans="3:3" ht="15.75" customHeight="1" x14ac:dyDescent="0.2">
      <c r="C102" s="78"/>
    </row>
    <row r="103" spans="3:3" ht="15.75" customHeight="1" x14ac:dyDescent="0.2">
      <c r="C103" s="78"/>
    </row>
    <row r="104" spans="3:3" ht="15.75" customHeight="1" x14ac:dyDescent="0.2">
      <c r="C104" s="78"/>
    </row>
    <row r="105" spans="3:3" ht="15.75" customHeight="1" x14ac:dyDescent="0.2">
      <c r="C105" s="78"/>
    </row>
    <row r="106" spans="3:3" ht="15.75" customHeight="1" x14ac:dyDescent="0.2">
      <c r="C106" s="78"/>
    </row>
    <row r="107" spans="3:3" ht="15.75" customHeight="1" x14ac:dyDescent="0.2">
      <c r="C107" s="78"/>
    </row>
    <row r="108" spans="3:3" ht="15.75" customHeight="1" x14ac:dyDescent="0.2">
      <c r="C108" s="78"/>
    </row>
    <row r="109" spans="3:3" ht="15.75" customHeight="1" x14ac:dyDescent="0.2">
      <c r="C109" s="78"/>
    </row>
    <row r="110" spans="3:3" ht="15.75" customHeight="1" x14ac:dyDescent="0.2">
      <c r="C110" s="78"/>
    </row>
    <row r="111" spans="3:3" ht="15.75" customHeight="1" x14ac:dyDescent="0.2">
      <c r="C111" s="78"/>
    </row>
    <row r="112" spans="3:3" ht="15.75" customHeight="1" x14ac:dyDescent="0.2">
      <c r="C112" s="78"/>
    </row>
    <row r="113" spans="3:3" ht="15.75" customHeight="1" x14ac:dyDescent="0.2">
      <c r="C113" s="78"/>
    </row>
    <row r="114" spans="3:3" ht="15.75" customHeight="1" x14ac:dyDescent="0.2">
      <c r="C114" s="78"/>
    </row>
    <row r="115" spans="3:3" ht="15.75" customHeight="1" x14ac:dyDescent="0.2">
      <c r="C115" s="78"/>
    </row>
    <row r="116" spans="3:3" ht="15.75" customHeight="1" x14ac:dyDescent="0.2">
      <c r="C116" s="78"/>
    </row>
    <row r="117" spans="3:3" ht="15.75" customHeight="1" x14ac:dyDescent="0.2">
      <c r="C117" s="78"/>
    </row>
    <row r="118" spans="3:3" ht="15.75" customHeight="1" x14ac:dyDescent="0.2">
      <c r="C118" s="78"/>
    </row>
    <row r="119" spans="3:3" ht="15.75" customHeight="1" x14ac:dyDescent="0.2">
      <c r="C119" s="78"/>
    </row>
    <row r="120" spans="3:3" ht="15.75" customHeight="1" x14ac:dyDescent="0.2">
      <c r="C120" s="78"/>
    </row>
    <row r="121" spans="3:3" ht="15.75" customHeight="1" x14ac:dyDescent="0.2">
      <c r="C121" s="78"/>
    </row>
    <row r="122" spans="3:3" ht="15.75" customHeight="1" x14ac:dyDescent="0.2">
      <c r="C122" s="78"/>
    </row>
    <row r="123" spans="3:3" ht="15.75" customHeight="1" x14ac:dyDescent="0.2">
      <c r="C123" s="78"/>
    </row>
    <row r="124" spans="3:3" ht="15.75" customHeight="1" x14ac:dyDescent="0.2">
      <c r="C124" s="78"/>
    </row>
    <row r="125" spans="3:3" ht="15.75" customHeight="1" x14ac:dyDescent="0.2">
      <c r="C125" s="78"/>
    </row>
    <row r="126" spans="3:3" ht="15.75" customHeight="1" x14ac:dyDescent="0.2">
      <c r="C126" s="78"/>
    </row>
    <row r="127" spans="3:3" ht="15.75" customHeight="1" x14ac:dyDescent="0.2">
      <c r="C127" s="78"/>
    </row>
    <row r="128" spans="3:3" ht="15.75" customHeight="1" x14ac:dyDescent="0.2">
      <c r="C128" s="78"/>
    </row>
    <row r="129" spans="3:3" ht="15.75" customHeight="1" x14ac:dyDescent="0.2">
      <c r="C129" s="78"/>
    </row>
    <row r="130" spans="3:3" ht="15.75" customHeight="1" x14ac:dyDescent="0.2">
      <c r="C130" s="78"/>
    </row>
    <row r="131" spans="3:3" ht="15.75" customHeight="1" x14ac:dyDescent="0.2">
      <c r="C131" s="78"/>
    </row>
    <row r="132" spans="3:3" ht="15.75" customHeight="1" x14ac:dyDescent="0.2">
      <c r="C132" s="78"/>
    </row>
    <row r="133" spans="3:3" ht="15.75" customHeight="1" x14ac:dyDescent="0.2">
      <c r="C133" s="78"/>
    </row>
    <row r="134" spans="3:3" ht="15.75" customHeight="1" x14ac:dyDescent="0.2">
      <c r="C134" s="78"/>
    </row>
    <row r="135" spans="3:3" ht="15.75" customHeight="1" x14ac:dyDescent="0.2">
      <c r="C135" s="78"/>
    </row>
    <row r="136" spans="3:3" ht="15.75" customHeight="1" x14ac:dyDescent="0.2">
      <c r="C136" s="78"/>
    </row>
    <row r="137" spans="3:3" ht="15.75" customHeight="1" x14ac:dyDescent="0.2">
      <c r="C137" s="78"/>
    </row>
    <row r="138" spans="3:3" ht="15.75" customHeight="1" x14ac:dyDescent="0.2">
      <c r="C138" s="78"/>
    </row>
    <row r="139" spans="3:3" ht="15.75" customHeight="1" x14ac:dyDescent="0.2">
      <c r="C139" s="78"/>
    </row>
    <row r="140" spans="3:3" ht="15.75" customHeight="1" x14ac:dyDescent="0.2">
      <c r="C140" s="78"/>
    </row>
    <row r="141" spans="3:3" ht="15.75" customHeight="1" x14ac:dyDescent="0.2">
      <c r="C141" s="78"/>
    </row>
    <row r="142" spans="3:3" ht="15.75" customHeight="1" x14ac:dyDescent="0.2">
      <c r="C142" s="78"/>
    </row>
    <row r="143" spans="3:3" ht="15.75" customHeight="1" x14ac:dyDescent="0.2">
      <c r="C143" s="78"/>
    </row>
    <row r="144" spans="3:3" ht="15.75" customHeight="1" x14ac:dyDescent="0.2">
      <c r="C144" s="78"/>
    </row>
    <row r="145" spans="3:3" ht="15.75" customHeight="1" x14ac:dyDescent="0.2">
      <c r="C145" s="78"/>
    </row>
    <row r="146" spans="3:3" ht="15.75" customHeight="1" x14ac:dyDescent="0.2">
      <c r="C146" s="78"/>
    </row>
    <row r="147" spans="3:3" ht="15.75" customHeight="1" x14ac:dyDescent="0.2">
      <c r="C147" s="78"/>
    </row>
    <row r="148" spans="3:3" ht="15.75" customHeight="1" x14ac:dyDescent="0.2">
      <c r="C148" s="78"/>
    </row>
    <row r="149" spans="3:3" ht="15.75" customHeight="1" x14ac:dyDescent="0.2">
      <c r="C149" s="78"/>
    </row>
    <row r="150" spans="3:3" ht="15.75" customHeight="1" x14ac:dyDescent="0.2">
      <c r="C150" s="78"/>
    </row>
    <row r="151" spans="3:3" ht="15.75" customHeight="1" x14ac:dyDescent="0.2">
      <c r="C151" s="78"/>
    </row>
    <row r="152" spans="3:3" ht="15.75" customHeight="1" x14ac:dyDescent="0.2">
      <c r="C152" s="78"/>
    </row>
    <row r="153" spans="3:3" ht="15.75" customHeight="1" x14ac:dyDescent="0.2">
      <c r="C153" s="78"/>
    </row>
    <row r="154" spans="3:3" ht="15.75" customHeight="1" x14ac:dyDescent="0.2">
      <c r="C154" s="78"/>
    </row>
    <row r="155" spans="3:3" ht="15.75" customHeight="1" x14ac:dyDescent="0.2">
      <c r="C155" s="78"/>
    </row>
    <row r="156" spans="3:3" ht="15.75" customHeight="1" x14ac:dyDescent="0.2">
      <c r="C156" s="78"/>
    </row>
    <row r="157" spans="3:3" ht="15.75" customHeight="1" x14ac:dyDescent="0.2">
      <c r="C157" s="78"/>
    </row>
    <row r="158" spans="3:3" ht="15.75" customHeight="1" x14ac:dyDescent="0.2">
      <c r="C158" s="78"/>
    </row>
    <row r="159" spans="3:3" ht="15.75" customHeight="1" x14ac:dyDescent="0.2">
      <c r="C159" s="78"/>
    </row>
    <row r="160" spans="3:3" ht="15.75" customHeight="1" x14ac:dyDescent="0.2">
      <c r="C160" s="78"/>
    </row>
    <row r="161" spans="3:3" ht="15.75" customHeight="1" x14ac:dyDescent="0.2">
      <c r="C161" s="78"/>
    </row>
    <row r="162" spans="3:3" ht="15.75" customHeight="1" x14ac:dyDescent="0.2">
      <c r="C162" s="78"/>
    </row>
    <row r="163" spans="3:3" ht="15.75" customHeight="1" x14ac:dyDescent="0.2">
      <c r="C163" s="78"/>
    </row>
    <row r="164" spans="3:3" ht="15.75" customHeight="1" x14ac:dyDescent="0.2">
      <c r="C164" s="78"/>
    </row>
    <row r="165" spans="3:3" ht="15.75" customHeight="1" x14ac:dyDescent="0.2">
      <c r="C165" s="78"/>
    </row>
    <row r="166" spans="3:3" ht="15.75" customHeight="1" x14ac:dyDescent="0.2">
      <c r="C166" s="78"/>
    </row>
    <row r="167" spans="3:3" ht="15.75" customHeight="1" x14ac:dyDescent="0.2">
      <c r="C167" s="78"/>
    </row>
    <row r="168" spans="3:3" ht="15.75" customHeight="1" x14ac:dyDescent="0.2">
      <c r="C168" s="78"/>
    </row>
    <row r="169" spans="3:3" ht="15.75" customHeight="1" x14ac:dyDescent="0.2">
      <c r="C169" s="78"/>
    </row>
    <row r="170" spans="3:3" ht="15.75" customHeight="1" x14ac:dyDescent="0.2">
      <c r="C170" s="78"/>
    </row>
    <row r="171" spans="3:3" ht="15.75" customHeight="1" x14ac:dyDescent="0.2">
      <c r="C171" s="78"/>
    </row>
    <row r="172" spans="3:3" ht="15.75" customHeight="1" x14ac:dyDescent="0.2">
      <c r="C172" s="78"/>
    </row>
    <row r="173" spans="3:3" ht="15.75" customHeight="1" x14ac:dyDescent="0.2">
      <c r="C173" s="78"/>
    </row>
    <row r="174" spans="3:3" ht="15.75" customHeight="1" x14ac:dyDescent="0.2">
      <c r="C174" s="78"/>
    </row>
    <row r="175" spans="3:3" ht="15.75" customHeight="1" x14ac:dyDescent="0.2">
      <c r="C175" s="78"/>
    </row>
    <row r="176" spans="3:3" ht="15.75" customHeight="1" x14ac:dyDescent="0.2">
      <c r="C176" s="78"/>
    </row>
    <row r="177" spans="3:3" ht="15.75" customHeight="1" x14ac:dyDescent="0.2">
      <c r="C177" s="78"/>
    </row>
    <row r="178" spans="3:3" ht="15.75" customHeight="1" x14ac:dyDescent="0.2">
      <c r="C178" s="78"/>
    </row>
    <row r="179" spans="3:3" ht="15.75" customHeight="1" x14ac:dyDescent="0.2">
      <c r="C179" s="78"/>
    </row>
    <row r="180" spans="3:3" ht="15.75" customHeight="1" x14ac:dyDescent="0.2">
      <c r="C180" s="78"/>
    </row>
    <row r="181" spans="3:3" ht="15.75" customHeight="1" x14ac:dyDescent="0.2">
      <c r="C181" s="78"/>
    </row>
    <row r="182" spans="3:3" ht="15.75" customHeight="1" x14ac:dyDescent="0.2">
      <c r="C182" s="78"/>
    </row>
    <row r="183" spans="3:3" ht="15.75" customHeight="1" x14ac:dyDescent="0.2">
      <c r="C183" s="78"/>
    </row>
    <row r="184" spans="3:3" ht="15.75" customHeight="1" x14ac:dyDescent="0.2">
      <c r="C184" s="78"/>
    </row>
    <row r="185" spans="3:3" ht="15.75" customHeight="1" x14ac:dyDescent="0.2">
      <c r="C185" s="78"/>
    </row>
    <row r="186" spans="3:3" ht="15.75" customHeight="1" x14ac:dyDescent="0.2">
      <c r="C186" s="78"/>
    </row>
    <row r="187" spans="3:3" ht="15.75" customHeight="1" x14ac:dyDescent="0.2">
      <c r="C187" s="78"/>
    </row>
    <row r="188" spans="3:3" ht="15.75" customHeight="1" x14ac:dyDescent="0.2">
      <c r="C188" s="78"/>
    </row>
    <row r="189" spans="3:3" ht="15.75" customHeight="1" x14ac:dyDescent="0.2">
      <c r="C189" s="78"/>
    </row>
    <row r="190" spans="3:3" ht="15.75" customHeight="1" x14ac:dyDescent="0.2">
      <c r="C190" s="78"/>
    </row>
    <row r="191" spans="3:3" ht="15.75" customHeight="1" x14ac:dyDescent="0.2">
      <c r="C191" s="78"/>
    </row>
    <row r="192" spans="3:3" ht="15.75" customHeight="1" x14ac:dyDescent="0.2">
      <c r="C192" s="78"/>
    </row>
    <row r="193" spans="3:3" ht="15.75" customHeight="1" x14ac:dyDescent="0.2">
      <c r="C193" s="78"/>
    </row>
    <row r="194" spans="3:3" ht="15.75" customHeight="1" x14ac:dyDescent="0.2">
      <c r="C194" s="78"/>
    </row>
    <row r="195" spans="3:3" ht="15.75" customHeight="1" x14ac:dyDescent="0.2">
      <c r="C195" s="78"/>
    </row>
    <row r="196" spans="3:3" ht="15.75" customHeight="1" x14ac:dyDescent="0.2">
      <c r="C196" s="78"/>
    </row>
    <row r="197" spans="3:3" ht="15.75" customHeight="1" x14ac:dyDescent="0.2">
      <c r="C197" s="78"/>
    </row>
    <row r="198" spans="3:3" ht="15.75" customHeight="1" x14ac:dyDescent="0.2">
      <c r="C198" s="78"/>
    </row>
    <row r="199" spans="3:3" ht="15.75" customHeight="1" x14ac:dyDescent="0.2">
      <c r="C199" s="78"/>
    </row>
    <row r="200" spans="3:3" ht="15.75" customHeight="1" x14ac:dyDescent="0.2">
      <c r="C200" s="78"/>
    </row>
    <row r="201" spans="3:3" ht="15.75" customHeight="1" x14ac:dyDescent="0.2">
      <c r="C201" s="78"/>
    </row>
    <row r="202" spans="3:3" ht="15.75" customHeight="1" x14ac:dyDescent="0.2">
      <c r="C202" s="78"/>
    </row>
    <row r="203" spans="3:3" ht="15.75" customHeight="1" x14ac:dyDescent="0.2">
      <c r="C203" s="78"/>
    </row>
    <row r="204" spans="3:3" ht="15.75" customHeight="1" x14ac:dyDescent="0.2">
      <c r="C204" s="78"/>
    </row>
    <row r="205" spans="3:3" ht="15.75" customHeight="1" x14ac:dyDescent="0.2">
      <c r="C205" s="78"/>
    </row>
    <row r="206" spans="3:3" ht="15.75" customHeight="1" x14ac:dyDescent="0.2">
      <c r="C206" s="78"/>
    </row>
    <row r="207" spans="3:3" ht="15.75" customHeight="1" x14ac:dyDescent="0.2">
      <c r="C207" s="78"/>
    </row>
    <row r="208" spans="3:3" ht="15.75" customHeight="1" x14ac:dyDescent="0.2">
      <c r="C208" s="78"/>
    </row>
    <row r="209" spans="3:3" ht="15.75" customHeight="1" x14ac:dyDescent="0.2">
      <c r="C209" s="78"/>
    </row>
    <row r="210" spans="3:3" ht="15.75" customHeight="1" x14ac:dyDescent="0.2">
      <c r="C210" s="78"/>
    </row>
    <row r="211" spans="3:3" ht="15.75" customHeight="1" x14ac:dyDescent="0.2">
      <c r="C211" s="78"/>
    </row>
    <row r="212" spans="3:3" ht="15.75" customHeight="1" x14ac:dyDescent="0.2">
      <c r="C212" s="78"/>
    </row>
    <row r="213" spans="3:3" ht="15.75" customHeight="1" x14ac:dyDescent="0.2">
      <c r="C213" s="78"/>
    </row>
    <row r="214" spans="3:3" ht="15.75" customHeight="1" x14ac:dyDescent="0.2">
      <c r="C214" s="78"/>
    </row>
    <row r="215" spans="3:3" ht="15.75" customHeight="1" x14ac:dyDescent="0.2">
      <c r="C215" s="78"/>
    </row>
    <row r="216" spans="3:3" ht="15.75" customHeight="1" x14ac:dyDescent="0.2">
      <c r="C216" s="78"/>
    </row>
    <row r="217" spans="3:3" ht="15.75" customHeight="1" x14ac:dyDescent="0.2">
      <c r="C217" s="78"/>
    </row>
    <row r="218" spans="3:3" ht="15.75" customHeight="1" x14ac:dyDescent="0.2">
      <c r="C218" s="78"/>
    </row>
    <row r="219" spans="3:3" ht="15.75" customHeight="1" x14ac:dyDescent="0.2">
      <c r="C219" s="78"/>
    </row>
    <row r="220" spans="3:3" ht="15.75" customHeight="1" x14ac:dyDescent="0.2">
      <c r="C220" s="78"/>
    </row>
    <row r="221" spans="3:3" ht="15.75" customHeight="1" x14ac:dyDescent="0.2">
      <c r="C221" s="78"/>
    </row>
    <row r="222" spans="3:3" ht="15.75" customHeight="1" x14ac:dyDescent="0.2">
      <c r="C222" s="78"/>
    </row>
    <row r="223" spans="3:3" ht="15.75" customHeight="1" x14ac:dyDescent="0.2">
      <c r="C223" s="78"/>
    </row>
    <row r="224" spans="3:3" ht="15.75" customHeight="1" x14ac:dyDescent="0.2">
      <c r="C224" s="78"/>
    </row>
    <row r="225" spans="3:3" ht="15.75" customHeight="1" x14ac:dyDescent="0.2">
      <c r="C225" s="78"/>
    </row>
    <row r="226" spans="3:3" ht="15.75" customHeight="1" x14ac:dyDescent="0.2">
      <c r="C226" s="78"/>
    </row>
    <row r="227" spans="3:3" ht="15.75" customHeight="1" x14ac:dyDescent="0.2">
      <c r="C227" s="78"/>
    </row>
    <row r="228" spans="3:3" ht="15.75" customHeight="1" x14ac:dyDescent="0.2">
      <c r="C228" s="78"/>
    </row>
    <row r="229" spans="3:3" ht="15.75" customHeight="1" x14ac:dyDescent="0.2">
      <c r="C229" s="78"/>
    </row>
    <row r="230" spans="3:3" ht="15.75" customHeight="1" x14ac:dyDescent="0.2">
      <c r="C230" s="78"/>
    </row>
    <row r="231" spans="3:3" ht="15.75" customHeight="1" x14ac:dyDescent="0.2">
      <c r="C231" s="78"/>
    </row>
    <row r="232" spans="3:3" ht="15.75" customHeight="1" x14ac:dyDescent="0.2">
      <c r="C232" s="78"/>
    </row>
    <row r="233" spans="3:3" ht="15.75" customHeight="1" x14ac:dyDescent="0.2">
      <c r="C233" s="78"/>
    </row>
    <row r="234" spans="3:3" ht="15.75" customHeight="1" x14ac:dyDescent="0.2">
      <c r="C234" s="78"/>
    </row>
    <row r="235" spans="3:3" ht="15.75" customHeight="1" x14ac:dyDescent="0.2">
      <c r="C235" s="78"/>
    </row>
    <row r="236" spans="3:3" ht="15.75" customHeight="1" x14ac:dyDescent="0.2">
      <c r="C236" s="78"/>
    </row>
    <row r="237" spans="3:3" ht="15.75" customHeight="1" x14ac:dyDescent="0.2">
      <c r="C237" s="78"/>
    </row>
    <row r="238" spans="3:3" ht="15.75" customHeight="1" x14ac:dyDescent="0.2">
      <c r="C238" s="78"/>
    </row>
    <row r="239" spans="3:3" ht="15.75" customHeight="1" x14ac:dyDescent="0.2">
      <c r="C239" s="78"/>
    </row>
    <row r="240" spans="3:3" ht="15.75" customHeight="1" x14ac:dyDescent="0.2">
      <c r="C240" s="78"/>
    </row>
    <row r="241" spans="3:3" ht="15.75" customHeight="1" x14ac:dyDescent="0.2">
      <c r="C241" s="78"/>
    </row>
    <row r="242" spans="3:3" ht="15.75" customHeight="1" x14ac:dyDescent="0.2">
      <c r="C242" s="78"/>
    </row>
    <row r="243" spans="3:3" ht="15.75" customHeight="1" x14ac:dyDescent="0.2">
      <c r="C243" s="78"/>
    </row>
    <row r="244" spans="3:3" ht="15.75" customHeight="1" x14ac:dyDescent="0.2">
      <c r="C244" s="78"/>
    </row>
    <row r="245" spans="3:3" ht="15.75" customHeight="1" x14ac:dyDescent="0.2">
      <c r="C245" s="78"/>
    </row>
    <row r="246" spans="3:3" ht="15.75" customHeight="1" x14ac:dyDescent="0.2">
      <c r="C246" s="78"/>
    </row>
    <row r="247" spans="3:3" ht="15.75" customHeight="1" x14ac:dyDescent="0.2">
      <c r="C247" s="78"/>
    </row>
    <row r="248" spans="3:3" ht="15.75" customHeight="1" x14ac:dyDescent="0.2">
      <c r="C248" s="78"/>
    </row>
    <row r="249" spans="3:3" ht="15.75" customHeight="1" x14ac:dyDescent="0.2">
      <c r="C249" s="78"/>
    </row>
    <row r="250" spans="3:3" ht="15.75" customHeight="1" x14ac:dyDescent="0.2">
      <c r="C250" s="78"/>
    </row>
    <row r="251" spans="3:3" ht="15.75" customHeight="1" x14ac:dyDescent="0.2">
      <c r="C251" s="78"/>
    </row>
    <row r="252" spans="3:3" ht="15.75" customHeight="1" x14ac:dyDescent="0.2">
      <c r="C252" s="78"/>
    </row>
    <row r="253" spans="3:3" ht="15.75" customHeight="1" x14ac:dyDescent="0.2">
      <c r="C253" s="78"/>
    </row>
    <row r="254" spans="3:3" ht="15.75" customHeight="1" x14ac:dyDescent="0.2">
      <c r="C254" s="78"/>
    </row>
    <row r="255" spans="3:3" ht="15.75" customHeight="1" x14ac:dyDescent="0.2">
      <c r="C255" s="78"/>
    </row>
    <row r="256" spans="3:3" ht="15.75" customHeight="1" x14ac:dyDescent="0.2">
      <c r="C256" s="78"/>
    </row>
    <row r="257" spans="3:3" ht="15.75" customHeight="1" x14ac:dyDescent="0.2">
      <c r="C257" s="78"/>
    </row>
    <row r="258" spans="3:3" ht="15.75" customHeight="1" x14ac:dyDescent="0.2">
      <c r="C258" s="78"/>
    </row>
    <row r="259" spans="3:3" ht="15.75" customHeight="1" x14ac:dyDescent="0.2">
      <c r="C259" s="78"/>
    </row>
    <row r="260" spans="3:3" ht="15.75" customHeight="1" x14ac:dyDescent="0.2">
      <c r="C260" s="78"/>
    </row>
    <row r="261" spans="3:3" ht="15.75" customHeight="1" x14ac:dyDescent="0.2">
      <c r="C261" s="78"/>
    </row>
    <row r="262" spans="3:3" ht="15.75" customHeight="1" x14ac:dyDescent="0.2">
      <c r="C262" s="78"/>
    </row>
    <row r="263" spans="3:3" ht="15.75" customHeight="1" x14ac:dyDescent="0.2">
      <c r="C263" s="78"/>
    </row>
    <row r="264" spans="3:3" ht="15.75" customHeight="1" x14ac:dyDescent="0.2">
      <c r="C264" s="78"/>
    </row>
    <row r="265" spans="3:3" ht="15.75" customHeight="1" x14ac:dyDescent="0.2">
      <c r="C265" s="78"/>
    </row>
    <row r="266" spans="3:3" ht="15.75" customHeight="1" x14ac:dyDescent="0.2">
      <c r="C266" s="78"/>
    </row>
    <row r="267" spans="3:3" ht="15.75" customHeight="1" x14ac:dyDescent="0.2">
      <c r="C267" s="78"/>
    </row>
    <row r="268" spans="3:3" ht="15.75" customHeight="1" x14ac:dyDescent="0.2">
      <c r="C268" s="78"/>
    </row>
    <row r="269" spans="3:3" ht="15.75" customHeight="1" x14ac:dyDescent="0.2">
      <c r="C269" s="78"/>
    </row>
    <row r="270" spans="3:3" ht="15.75" customHeight="1" x14ac:dyDescent="0.2">
      <c r="C270" s="78"/>
    </row>
    <row r="271" spans="3:3" ht="15.75" customHeight="1" x14ac:dyDescent="0.2">
      <c r="C271" s="78"/>
    </row>
    <row r="272" spans="3:3" ht="15.75" customHeight="1" x14ac:dyDescent="0.2">
      <c r="C272" s="78"/>
    </row>
    <row r="273" spans="3:3" ht="15.75" customHeight="1" x14ac:dyDescent="0.2">
      <c r="C273" s="78"/>
    </row>
    <row r="274" spans="3:3" ht="15.75" customHeight="1" x14ac:dyDescent="0.2">
      <c r="C274" s="78"/>
    </row>
    <row r="275" spans="3:3" ht="15.75" customHeight="1" x14ac:dyDescent="0.2">
      <c r="C275" s="78"/>
    </row>
    <row r="276" spans="3:3" ht="15.75" customHeight="1" x14ac:dyDescent="0.2">
      <c r="C276" s="78"/>
    </row>
    <row r="277" spans="3:3" ht="15.75" customHeight="1" x14ac:dyDescent="0.2">
      <c r="C277" s="78"/>
    </row>
    <row r="278" spans="3:3" ht="15.75" customHeight="1" x14ac:dyDescent="0.2">
      <c r="C278" s="78"/>
    </row>
    <row r="279" spans="3:3" ht="15.75" customHeight="1" x14ac:dyDescent="0.2">
      <c r="C279" s="78"/>
    </row>
    <row r="280" spans="3:3" ht="15.75" customHeight="1" x14ac:dyDescent="0.2">
      <c r="C280" s="78"/>
    </row>
    <row r="281" spans="3:3" ht="15.75" customHeight="1" x14ac:dyDescent="0.2">
      <c r="C281" s="78"/>
    </row>
    <row r="282" spans="3:3" ht="15.75" customHeight="1" x14ac:dyDescent="0.2">
      <c r="C282" s="78"/>
    </row>
    <row r="283" spans="3:3" ht="15.75" customHeight="1" x14ac:dyDescent="0.2">
      <c r="C283" s="78"/>
    </row>
    <row r="284" spans="3:3" ht="15.75" customHeight="1" x14ac:dyDescent="0.2">
      <c r="C284" s="78"/>
    </row>
    <row r="285" spans="3:3" ht="15.75" customHeight="1" x14ac:dyDescent="0.2">
      <c r="C285" s="78"/>
    </row>
    <row r="286" spans="3:3" ht="15.75" customHeight="1" x14ac:dyDescent="0.2">
      <c r="C286" s="78"/>
    </row>
    <row r="287" spans="3:3" ht="15.75" customHeight="1" x14ac:dyDescent="0.2">
      <c r="C287" s="78"/>
    </row>
    <row r="288" spans="3:3" ht="15.75" customHeight="1" x14ac:dyDescent="0.2">
      <c r="C288" s="78"/>
    </row>
    <row r="289" spans="3:3" ht="15.75" customHeight="1" x14ac:dyDescent="0.2">
      <c r="C289" s="78"/>
    </row>
    <row r="290" spans="3:3" ht="15.75" customHeight="1" x14ac:dyDescent="0.2">
      <c r="C290" s="78"/>
    </row>
    <row r="291" spans="3:3" ht="15.75" customHeight="1" x14ac:dyDescent="0.2">
      <c r="C291" s="78"/>
    </row>
    <row r="292" spans="3:3" ht="15.75" customHeight="1" x14ac:dyDescent="0.2">
      <c r="C292" s="78"/>
    </row>
    <row r="293" spans="3:3" ht="15.75" customHeight="1" x14ac:dyDescent="0.2">
      <c r="C293" s="78"/>
    </row>
    <row r="294" spans="3:3" ht="15.75" customHeight="1" x14ac:dyDescent="0.2">
      <c r="C294" s="78"/>
    </row>
    <row r="295" spans="3:3" ht="15.75" customHeight="1" x14ac:dyDescent="0.2">
      <c r="C295" s="78"/>
    </row>
    <row r="296" spans="3:3" ht="15.75" customHeight="1" x14ac:dyDescent="0.2">
      <c r="C296" s="78"/>
    </row>
    <row r="297" spans="3:3" ht="15.75" customHeight="1" x14ac:dyDescent="0.2">
      <c r="C297" s="78"/>
    </row>
    <row r="298" spans="3:3" ht="15.75" customHeight="1" x14ac:dyDescent="0.2">
      <c r="C298" s="78"/>
    </row>
    <row r="299" spans="3:3" ht="15.75" customHeight="1" x14ac:dyDescent="0.2">
      <c r="C299" s="78"/>
    </row>
    <row r="300" spans="3:3" ht="15.75" customHeight="1" x14ac:dyDescent="0.2">
      <c r="C300" s="78"/>
    </row>
    <row r="301" spans="3:3" ht="15.75" customHeight="1" x14ac:dyDescent="0.2">
      <c r="C301" s="78"/>
    </row>
    <row r="302" spans="3:3" ht="15.75" customHeight="1" x14ac:dyDescent="0.2">
      <c r="C302" s="78"/>
    </row>
    <row r="303" spans="3:3" ht="15.75" customHeight="1" x14ac:dyDescent="0.2">
      <c r="C303" s="78"/>
    </row>
    <row r="304" spans="3:3" ht="15.75" customHeight="1" x14ac:dyDescent="0.2">
      <c r="C304" s="78"/>
    </row>
    <row r="305" spans="3:3" ht="15.75" customHeight="1" x14ac:dyDescent="0.2">
      <c r="C305" s="78"/>
    </row>
    <row r="306" spans="3:3" ht="15.75" customHeight="1" x14ac:dyDescent="0.2">
      <c r="C306" s="78"/>
    </row>
    <row r="307" spans="3:3" ht="15.75" customHeight="1" x14ac:dyDescent="0.2">
      <c r="C307" s="78"/>
    </row>
    <row r="308" spans="3:3" ht="15.75" customHeight="1" x14ac:dyDescent="0.2">
      <c r="C308" s="78"/>
    </row>
    <row r="309" spans="3:3" ht="15.75" customHeight="1" x14ac:dyDescent="0.2">
      <c r="C309" s="78"/>
    </row>
    <row r="310" spans="3:3" ht="15.75" customHeight="1" x14ac:dyDescent="0.2">
      <c r="C310" s="78"/>
    </row>
    <row r="311" spans="3:3" ht="15.75" customHeight="1" x14ac:dyDescent="0.2">
      <c r="C311" s="78"/>
    </row>
    <row r="312" spans="3:3" ht="15.75" customHeight="1" x14ac:dyDescent="0.2">
      <c r="C312" s="78"/>
    </row>
    <row r="313" spans="3:3" ht="15.75" customHeight="1" x14ac:dyDescent="0.2">
      <c r="C313" s="78"/>
    </row>
    <row r="314" spans="3:3" ht="15.75" customHeight="1" x14ac:dyDescent="0.2">
      <c r="C314" s="78"/>
    </row>
    <row r="315" spans="3:3" ht="15.75" customHeight="1" x14ac:dyDescent="0.2">
      <c r="C315" s="78"/>
    </row>
    <row r="316" spans="3:3" ht="15.75" customHeight="1" x14ac:dyDescent="0.2">
      <c r="C316" s="78"/>
    </row>
    <row r="317" spans="3:3" ht="15.75" customHeight="1" x14ac:dyDescent="0.2">
      <c r="C317" s="78"/>
    </row>
    <row r="318" spans="3:3" ht="15.75" customHeight="1" x14ac:dyDescent="0.2">
      <c r="C318" s="78"/>
    </row>
    <row r="319" spans="3:3" ht="15.75" customHeight="1" x14ac:dyDescent="0.2">
      <c r="C319" s="78"/>
    </row>
    <row r="320" spans="3:3" ht="15.75" customHeight="1" x14ac:dyDescent="0.2">
      <c r="C320" s="78"/>
    </row>
    <row r="321" spans="3:3" ht="15.75" customHeight="1" x14ac:dyDescent="0.2">
      <c r="C321" s="78"/>
    </row>
    <row r="322" spans="3:3" ht="15.75" customHeight="1" x14ac:dyDescent="0.2">
      <c r="C322" s="78"/>
    </row>
    <row r="323" spans="3:3" ht="15.75" customHeight="1" x14ac:dyDescent="0.2">
      <c r="C323" s="78"/>
    </row>
    <row r="324" spans="3:3" ht="15.75" customHeight="1" x14ac:dyDescent="0.2">
      <c r="C324" s="78"/>
    </row>
    <row r="325" spans="3:3" ht="15.75" customHeight="1" x14ac:dyDescent="0.2">
      <c r="C325" s="78"/>
    </row>
    <row r="326" spans="3:3" ht="15.75" customHeight="1" x14ac:dyDescent="0.2">
      <c r="C326" s="78"/>
    </row>
    <row r="327" spans="3:3" ht="15.75" customHeight="1" x14ac:dyDescent="0.2">
      <c r="C327" s="78"/>
    </row>
    <row r="328" spans="3:3" ht="15.75" customHeight="1" x14ac:dyDescent="0.2">
      <c r="C328" s="78"/>
    </row>
    <row r="329" spans="3:3" ht="15.75" customHeight="1" x14ac:dyDescent="0.2">
      <c r="C329" s="78"/>
    </row>
    <row r="330" spans="3:3" ht="15.75" customHeight="1" x14ac:dyDescent="0.2">
      <c r="C330" s="78"/>
    </row>
    <row r="331" spans="3:3" ht="15.75" customHeight="1" x14ac:dyDescent="0.2">
      <c r="C331" s="78"/>
    </row>
    <row r="332" spans="3:3" ht="15.75" customHeight="1" x14ac:dyDescent="0.2">
      <c r="C332" s="78"/>
    </row>
    <row r="333" spans="3:3" ht="15.75" customHeight="1" x14ac:dyDescent="0.2">
      <c r="C333" s="78"/>
    </row>
    <row r="334" spans="3:3" ht="15.75" customHeight="1" x14ac:dyDescent="0.2">
      <c r="C334" s="78"/>
    </row>
    <row r="335" spans="3:3" ht="15.75" customHeight="1" x14ac:dyDescent="0.2">
      <c r="C335" s="78"/>
    </row>
    <row r="336" spans="3:3" ht="15.75" customHeight="1" x14ac:dyDescent="0.2">
      <c r="C336" s="78"/>
    </row>
    <row r="337" spans="3:3" ht="15.75" customHeight="1" x14ac:dyDescent="0.2">
      <c r="C337" s="78"/>
    </row>
    <row r="338" spans="3:3" ht="15.75" customHeight="1" x14ac:dyDescent="0.2">
      <c r="C338" s="78"/>
    </row>
    <row r="339" spans="3:3" ht="15.75" customHeight="1" x14ac:dyDescent="0.2">
      <c r="C339" s="78"/>
    </row>
    <row r="340" spans="3:3" ht="15.75" customHeight="1" x14ac:dyDescent="0.2">
      <c r="C340" s="78"/>
    </row>
    <row r="341" spans="3:3" ht="15.75" customHeight="1" x14ac:dyDescent="0.2">
      <c r="C341" s="78"/>
    </row>
    <row r="342" spans="3:3" ht="15.75" customHeight="1" x14ac:dyDescent="0.2">
      <c r="C342" s="78"/>
    </row>
    <row r="343" spans="3:3" ht="15.75" customHeight="1" x14ac:dyDescent="0.2">
      <c r="C343" s="78"/>
    </row>
    <row r="344" spans="3:3" ht="15.75" customHeight="1" x14ac:dyDescent="0.2">
      <c r="C344" s="78"/>
    </row>
    <row r="345" spans="3:3" ht="15.75" customHeight="1" x14ac:dyDescent="0.2">
      <c r="C345" s="78"/>
    </row>
    <row r="346" spans="3:3" ht="15.75" customHeight="1" x14ac:dyDescent="0.2">
      <c r="C346" s="78"/>
    </row>
    <row r="347" spans="3:3" ht="15.75" customHeight="1" x14ac:dyDescent="0.2">
      <c r="C347" s="78"/>
    </row>
    <row r="348" spans="3:3" ht="15.75" customHeight="1" x14ac:dyDescent="0.2">
      <c r="C348" s="78"/>
    </row>
    <row r="349" spans="3:3" ht="15.75" customHeight="1" x14ac:dyDescent="0.2">
      <c r="C349" s="78"/>
    </row>
    <row r="350" spans="3:3" ht="15.75" customHeight="1" x14ac:dyDescent="0.2">
      <c r="C350" s="78"/>
    </row>
    <row r="351" spans="3:3" ht="15.75" customHeight="1" x14ac:dyDescent="0.2">
      <c r="C351" s="78"/>
    </row>
    <row r="352" spans="3:3" ht="15.75" customHeight="1" x14ac:dyDescent="0.2">
      <c r="C352" s="78"/>
    </row>
    <row r="353" spans="3:3" ht="15.75" customHeight="1" x14ac:dyDescent="0.2">
      <c r="C353" s="78"/>
    </row>
    <row r="354" spans="3:3" ht="15.75" customHeight="1" x14ac:dyDescent="0.2">
      <c r="C354" s="78"/>
    </row>
    <row r="355" spans="3:3" ht="15.75" customHeight="1" x14ac:dyDescent="0.2">
      <c r="C355" s="78"/>
    </row>
    <row r="356" spans="3:3" ht="15.75" customHeight="1" x14ac:dyDescent="0.2">
      <c r="C356" s="78"/>
    </row>
    <row r="357" spans="3:3" ht="15.75" customHeight="1" x14ac:dyDescent="0.2">
      <c r="C357" s="78"/>
    </row>
    <row r="358" spans="3:3" ht="15.75" customHeight="1" x14ac:dyDescent="0.2">
      <c r="C358" s="78"/>
    </row>
    <row r="359" spans="3:3" ht="15.75" customHeight="1" x14ac:dyDescent="0.2">
      <c r="C359" s="78"/>
    </row>
    <row r="360" spans="3:3" ht="15.75" customHeight="1" x14ac:dyDescent="0.2">
      <c r="C360" s="78"/>
    </row>
    <row r="361" spans="3:3" ht="15.75" customHeight="1" x14ac:dyDescent="0.2">
      <c r="C361" s="78"/>
    </row>
    <row r="362" spans="3:3" ht="15.75" customHeight="1" x14ac:dyDescent="0.2">
      <c r="C362" s="78"/>
    </row>
    <row r="363" spans="3:3" ht="15.75" customHeight="1" x14ac:dyDescent="0.2">
      <c r="C363" s="78"/>
    </row>
    <row r="364" spans="3:3" ht="15.75" customHeight="1" x14ac:dyDescent="0.2">
      <c r="C364" s="78"/>
    </row>
    <row r="365" spans="3:3" ht="15.75" customHeight="1" x14ac:dyDescent="0.2">
      <c r="C365" s="78"/>
    </row>
    <row r="366" spans="3:3" ht="15.75" customHeight="1" x14ac:dyDescent="0.2">
      <c r="C366" s="78"/>
    </row>
    <row r="367" spans="3:3" ht="15.75" customHeight="1" x14ac:dyDescent="0.2">
      <c r="C367" s="78"/>
    </row>
    <row r="368" spans="3:3" ht="15.75" customHeight="1" x14ac:dyDescent="0.2">
      <c r="C368" s="78"/>
    </row>
    <row r="369" spans="3:3" ht="15.75" customHeight="1" x14ac:dyDescent="0.2">
      <c r="C369" s="78"/>
    </row>
    <row r="370" spans="3:3" ht="15.75" customHeight="1" x14ac:dyDescent="0.2">
      <c r="C370" s="78"/>
    </row>
    <row r="371" spans="3:3" ht="15.75" customHeight="1" x14ac:dyDescent="0.2">
      <c r="C371" s="78"/>
    </row>
    <row r="372" spans="3:3" ht="15.75" customHeight="1" x14ac:dyDescent="0.2">
      <c r="C372" s="78"/>
    </row>
    <row r="373" spans="3:3" ht="15.75" customHeight="1" x14ac:dyDescent="0.2">
      <c r="C373" s="78"/>
    </row>
    <row r="374" spans="3:3" ht="15.75" customHeight="1" x14ac:dyDescent="0.2">
      <c r="C374" s="78"/>
    </row>
    <row r="375" spans="3:3" ht="15.75" customHeight="1" x14ac:dyDescent="0.2">
      <c r="C375" s="78"/>
    </row>
    <row r="376" spans="3:3" ht="15.75" customHeight="1" x14ac:dyDescent="0.2">
      <c r="C376" s="78"/>
    </row>
    <row r="377" spans="3:3" ht="15.75" customHeight="1" x14ac:dyDescent="0.2">
      <c r="C377" s="78"/>
    </row>
    <row r="378" spans="3:3" ht="15.75" customHeight="1" x14ac:dyDescent="0.2">
      <c r="C378" s="78"/>
    </row>
    <row r="379" spans="3:3" ht="15.75" customHeight="1" x14ac:dyDescent="0.2">
      <c r="C379" s="78"/>
    </row>
    <row r="380" spans="3:3" ht="15.75" customHeight="1" x14ac:dyDescent="0.2">
      <c r="C380" s="78"/>
    </row>
    <row r="381" spans="3:3" ht="15.75" customHeight="1" x14ac:dyDescent="0.2">
      <c r="C381" s="78"/>
    </row>
    <row r="382" spans="3:3" ht="15.75" customHeight="1" x14ac:dyDescent="0.2">
      <c r="C382" s="78"/>
    </row>
    <row r="383" spans="3:3" ht="15.75" customHeight="1" x14ac:dyDescent="0.2">
      <c r="C383" s="78"/>
    </row>
    <row r="384" spans="3:3" ht="15.75" customHeight="1" x14ac:dyDescent="0.2">
      <c r="C384" s="78"/>
    </row>
    <row r="385" spans="3:3" ht="15.75" customHeight="1" x14ac:dyDescent="0.2">
      <c r="C385" s="78"/>
    </row>
    <row r="386" spans="3:3" ht="15.75" customHeight="1" x14ac:dyDescent="0.2">
      <c r="C386" s="78"/>
    </row>
    <row r="387" spans="3:3" ht="15.75" customHeight="1" x14ac:dyDescent="0.2">
      <c r="C387" s="78"/>
    </row>
    <row r="388" spans="3:3" ht="15.75" customHeight="1" x14ac:dyDescent="0.2">
      <c r="C388" s="78"/>
    </row>
    <row r="389" spans="3:3" ht="15.75" customHeight="1" x14ac:dyDescent="0.2">
      <c r="C389" s="78"/>
    </row>
    <row r="390" spans="3:3" ht="15.75" customHeight="1" x14ac:dyDescent="0.2">
      <c r="C390" s="78"/>
    </row>
    <row r="391" spans="3:3" ht="15.75" customHeight="1" x14ac:dyDescent="0.2">
      <c r="C391" s="78"/>
    </row>
    <row r="392" spans="3:3" ht="15.75" customHeight="1" x14ac:dyDescent="0.2">
      <c r="C392" s="78"/>
    </row>
    <row r="393" spans="3:3" ht="15.75" customHeight="1" x14ac:dyDescent="0.2">
      <c r="C393" s="78"/>
    </row>
    <row r="394" spans="3:3" ht="15.75" customHeight="1" x14ac:dyDescent="0.2">
      <c r="C394" s="78"/>
    </row>
    <row r="395" spans="3:3" ht="15.75" customHeight="1" x14ac:dyDescent="0.2">
      <c r="C395" s="78"/>
    </row>
    <row r="396" spans="3:3" ht="15.75" customHeight="1" x14ac:dyDescent="0.2">
      <c r="C396" s="78"/>
    </row>
    <row r="397" spans="3:3" ht="15.75" customHeight="1" x14ac:dyDescent="0.2">
      <c r="C397" s="78"/>
    </row>
    <row r="398" spans="3:3" ht="15.75" customHeight="1" x14ac:dyDescent="0.2">
      <c r="C398" s="78"/>
    </row>
    <row r="399" spans="3:3" ht="15.75" customHeight="1" x14ac:dyDescent="0.2">
      <c r="C399" s="78"/>
    </row>
    <row r="400" spans="3:3" ht="15.75" customHeight="1" x14ac:dyDescent="0.2">
      <c r="C400" s="78"/>
    </row>
    <row r="401" spans="3:3" ht="15.75" customHeight="1" x14ac:dyDescent="0.2">
      <c r="C401" s="78"/>
    </row>
    <row r="402" spans="3:3" ht="15.75" customHeight="1" x14ac:dyDescent="0.2">
      <c r="C402" s="78"/>
    </row>
    <row r="403" spans="3:3" ht="15.75" customHeight="1" x14ac:dyDescent="0.2">
      <c r="C403" s="78"/>
    </row>
    <row r="404" spans="3:3" ht="15.75" customHeight="1" x14ac:dyDescent="0.2">
      <c r="C404" s="78"/>
    </row>
    <row r="405" spans="3:3" ht="15.75" customHeight="1" x14ac:dyDescent="0.2">
      <c r="C405" s="78"/>
    </row>
    <row r="406" spans="3:3" ht="15.75" customHeight="1" x14ac:dyDescent="0.2">
      <c r="C406" s="78"/>
    </row>
    <row r="407" spans="3:3" ht="15.75" customHeight="1" x14ac:dyDescent="0.2">
      <c r="C407" s="78"/>
    </row>
    <row r="408" spans="3:3" ht="15.75" customHeight="1" x14ac:dyDescent="0.2">
      <c r="C408" s="78"/>
    </row>
    <row r="409" spans="3:3" ht="15.75" customHeight="1" x14ac:dyDescent="0.2">
      <c r="C409" s="78"/>
    </row>
    <row r="410" spans="3:3" ht="15.75" customHeight="1" x14ac:dyDescent="0.2">
      <c r="C410" s="78"/>
    </row>
    <row r="411" spans="3:3" ht="15.75" customHeight="1" x14ac:dyDescent="0.2">
      <c r="C411" s="78"/>
    </row>
    <row r="412" spans="3:3" ht="15.75" customHeight="1" x14ac:dyDescent="0.2">
      <c r="C412" s="78"/>
    </row>
    <row r="413" spans="3:3" ht="15.75" customHeight="1" x14ac:dyDescent="0.2">
      <c r="C413" s="78"/>
    </row>
    <row r="414" spans="3:3" ht="15.75" customHeight="1" x14ac:dyDescent="0.2">
      <c r="C414" s="78"/>
    </row>
    <row r="415" spans="3:3" ht="15.75" customHeight="1" x14ac:dyDescent="0.2">
      <c r="C415" s="78"/>
    </row>
    <row r="416" spans="3:3" ht="15.75" customHeight="1" x14ac:dyDescent="0.2">
      <c r="C416" s="78"/>
    </row>
    <row r="417" spans="3:3" ht="15.75" customHeight="1" x14ac:dyDescent="0.2">
      <c r="C417" s="78"/>
    </row>
    <row r="418" spans="3:3" ht="15.75" customHeight="1" x14ac:dyDescent="0.2">
      <c r="C418" s="78"/>
    </row>
    <row r="419" spans="3:3" ht="15.75" customHeight="1" x14ac:dyDescent="0.2">
      <c r="C419" s="78"/>
    </row>
    <row r="420" spans="3:3" ht="15.75" customHeight="1" x14ac:dyDescent="0.2">
      <c r="C420" s="78"/>
    </row>
    <row r="421" spans="3:3" ht="15.75" customHeight="1" x14ac:dyDescent="0.2">
      <c r="C421" s="78"/>
    </row>
    <row r="422" spans="3:3" ht="15.75" customHeight="1" x14ac:dyDescent="0.2">
      <c r="C422" s="78"/>
    </row>
    <row r="423" spans="3:3" ht="15.75" customHeight="1" x14ac:dyDescent="0.2">
      <c r="C423" s="78"/>
    </row>
    <row r="424" spans="3:3" ht="15.75" customHeight="1" x14ac:dyDescent="0.2">
      <c r="C424" s="78"/>
    </row>
    <row r="425" spans="3:3" ht="15.75" customHeight="1" x14ac:dyDescent="0.2">
      <c r="C425" s="78"/>
    </row>
    <row r="426" spans="3:3" ht="15.75" customHeight="1" x14ac:dyDescent="0.2">
      <c r="C426" s="78"/>
    </row>
    <row r="427" spans="3:3" ht="15.75" customHeight="1" x14ac:dyDescent="0.2">
      <c r="C427" s="78"/>
    </row>
    <row r="428" spans="3:3" ht="15.75" customHeight="1" x14ac:dyDescent="0.2">
      <c r="C428" s="78"/>
    </row>
    <row r="429" spans="3:3" ht="15.75" customHeight="1" x14ac:dyDescent="0.2">
      <c r="C429" s="78"/>
    </row>
    <row r="430" spans="3:3" ht="15.75" customHeight="1" x14ac:dyDescent="0.2">
      <c r="C430" s="78"/>
    </row>
    <row r="431" spans="3:3" ht="15.75" customHeight="1" x14ac:dyDescent="0.2">
      <c r="C431" s="78"/>
    </row>
    <row r="432" spans="3:3" ht="15.75" customHeight="1" x14ac:dyDescent="0.2">
      <c r="C432" s="78"/>
    </row>
    <row r="433" spans="3:3" ht="15.75" customHeight="1" x14ac:dyDescent="0.2">
      <c r="C433" s="78"/>
    </row>
    <row r="434" spans="3:3" ht="15.75" customHeight="1" x14ac:dyDescent="0.2">
      <c r="C434" s="78"/>
    </row>
    <row r="435" spans="3:3" ht="15.75" customHeight="1" x14ac:dyDescent="0.2">
      <c r="C435" s="78"/>
    </row>
    <row r="436" spans="3:3" ht="15.75" customHeight="1" x14ac:dyDescent="0.2">
      <c r="C436" s="78"/>
    </row>
    <row r="437" spans="3:3" ht="15.75" customHeight="1" x14ac:dyDescent="0.2">
      <c r="C437" s="78"/>
    </row>
    <row r="438" spans="3:3" ht="15.75" customHeight="1" x14ac:dyDescent="0.2">
      <c r="C438" s="78"/>
    </row>
    <row r="439" spans="3:3" ht="15.75" customHeight="1" x14ac:dyDescent="0.2">
      <c r="C439" s="78"/>
    </row>
    <row r="440" spans="3:3" ht="15.75" customHeight="1" x14ac:dyDescent="0.2">
      <c r="C440" s="78"/>
    </row>
    <row r="441" spans="3:3" ht="15.75" customHeight="1" x14ac:dyDescent="0.2">
      <c r="C441" s="78"/>
    </row>
    <row r="442" spans="3:3" ht="15.75" customHeight="1" x14ac:dyDescent="0.2">
      <c r="C442" s="78"/>
    </row>
    <row r="443" spans="3:3" ht="15.75" customHeight="1" x14ac:dyDescent="0.2">
      <c r="C443" s="78"/>
    </row>
    <row r="444" spans="3:3" ht="15.75" customHeight="1" x14ac:dyDescent="0.2">
      <c r="C444" s="78"/>
    </row>
    <row r="445" spans="3:3" ht="15.75" customHeight="1" x14ac:dyDescent="0.2">
      <c r="C445" s="78"/>
    </row>
    <row r="446" spans="3:3" ht="15.75" customHeight="1" x14ac:dyDescent="0.2">
      <c r="C446" s="78"/>
    </row>
    <row r="447" spans="3:3" ht="15.75" customHeight="1" x14ac:dyDescent="0.2">
      <c r="C447" s="78"/>
    </row>
    <row r="448" spans="3:3" ht="15.75" customHeight="1" x14ac:dyDescent="0.2">
      <c r="C448" s="78"/>
    </row>
    <row r="449" spans="3:3" ht="15.75" customHeight="1" x14ac:dyDescent="0.2">
      <c r="C449" s="78"/>
    </row>
    <row r="450" spans="3:3" ht="15.75" customHeight="1" x14ac:dyDescent="0.2">
      <c r="C450" s="78"/>
    </row>
    <row r="451" spans="3:3" ht="15.75" customHeight="1" x14ac:dyDescent="0.2">
      <c r="C451" s="78"/>
    </row>
    <row r="452" spans="3:3" ht="15.75" customHeight="1" x14ac:dyDescent="0.2">
      <c r="C452" s="78"/>
    </row>
    <row r="453" spans="3:3" ht="15.75" customHeight="1" x14ac:dyDescent="0.2">
      <c r="C453" s="78"/>
    </row>
    <row r="454" spans="3:3" ht="15.75" customHeight="1" x14ac:dyDescent="0.2">
      <c r="C454" s="78"/>
    </row>
    <row r="455" spans="3:3" ht="15.75" customHeight="1" x14ac:dyDescent="0.2">
      <c r="C455" s="78"/>
    </row>
    <row r="456" spans="3:3" ht="15.75" customHeight="1" x14ac:dyDescent="0.2">
      <c r="C456" s="78"/>
    </row>
    <row r="457" spans="3:3" ht="15.75" customHeight="1" x14ac:dyDescent="0.2">
      <c r="C457" s="78"/>
    </row>
    <row r="458" spans="3:3" ht="15.75" customHeight="1" x14ac:dyDescent="0.2">
      <c r="C458" s="78"/>
    </row>
    <row r="459" spans="3:3" ht="15.75" customHeight="1" x14ac:dyDescent="0.2">
      <c r="C459" s="78"/>
    </row>
    <row r="460" spans="3:3" ht="15.75" customHeight="1" x14ac:dyDescent="0.2">
      <c r="C460" s="78"/>
    </row>
    <row r="461" spans="3:3" ht="15.75" customHeight="1" x14ac:dyDescent="0.2">
      <c r="C461" s="78"/>
    </row>
    <row r="462" spans="3:3" ht="15.75" customHeight="1" x14ac:dyDescent="0.2">
      <c r="C462" s="78"/>
    </row>
    <row r="463" spans="3:3" ht="15.75" customHeight="1" x14ac:dyDescent="0.2">
      <c r="C463" s="78"/>
    </row>
    <row r="464" spans="3:3" ht="15.75" customHeight="1" x14ac:dyDescent="0.2">
      <c r="C464" s="78"/>
    </row>
    <row r="465" spans="3:3" ht="15.75" customHeight="1" x14ac:dyDescent="0.2">
      <c r="C465" s="78"/>
    </row>
    <row r="466" spans="3:3" ht="15.75" customHeight="1" x14ac:dyDescent="0.2">
      <c r="C466" s="78"/>
    </row>
    <row r="467" spans="3:3" ht="15.75" customHeight="1" x14ac:dyDescent="0.2">
      <c r="C467" s="78"/>
    </row>
    <row r="468" spans="3:3" ht="15.75" customHeight="1" x14ac:dyDescent="0.2">
      <c r="C468" s="78"/>
    </row>
    <row r="469" spans="3:3" ht="15.75" customHeight="1" x14ac:dyDescent="0.2">
      <c r="C469" s="78"/>
    </row>
    <row r="470" spans="3:3" ht="15.75" customHeight="1" x14ac:dyDescent="0.2">
      <c r="C470" s="78"/>
    </row>
    <row r="471" spans="3:3" ht="15.75" customHeight="1" x14ac:dyDescent="0.2">
      <c r="C471" s="78"/>
    </row>
    <row r="472" spans="3:3" ht="15.75" customHeight="1" x14ac:dyDescent="0.2">
      <c r="C472" s="78"/>
    </row>
    <row r="473" spans="3:3" ht="15.75" customHeight="1" x14ac:dyDescent="0.2">
      <c r="C473" s="78"/>
    </row>
    <row r="474" spans="3:3" ht="15.75" customHeight="1" x14ac:dyDescent="0.2">
      <c r="C474" s="78"/>
    </row>
    <row r="475" spans="3:3" ht="15.75" customHeight="1" x14ac:dyDescent="0.2">
      <c r="C475" s="78"/>
    </row>
    <row r="476" spans="3:3" ht="15.75" customHeight="1" x14ac:dyDescent="0.2">
      <c r="C476" s="78"/>
    </row>
    <row r="477" spans="3:3" ht="15.75" customHeight="1" x14ac:dyDescent="0.2">
      <c r="C477" s="78"/>
    </row>
    <row r="478" spans="3:3" ht="15.75" customHeight="1" x14ac:dyDescent="0.2">
      <c r="C478" s="78"/>
    </row>
    <row r="479" spans="3:3" ht="15.75" customHeight="1" x14ac:dyDescent="0.2">
      <c r="C479" s="78"/>
    </row>
    <row r="480" spans="3:3" ht="15.75" customHeight="1" x14ac:dyDescent="0.2">
      <c r="C480" s="78"/>
    </row>
    <row r="481" spans="3:3" ht="15.75" customHeight="1" x14ac:dyDescent="0.2">
      <c r="C481" s="78"/>
    </row>
    <row r="482" spans="3:3" ht="15.75" customHeight="1" x14ac:dyDescent="0.2">
      <c r="C482" s="78"/>
    </row>
    <row r="483" spans="3:3" ht="15.75" customHeight="1" x14ac:dyDescent="0.2">
      <c r="C483" s="78"/>
    </row>
    <row r="484" spans="3:3" ht="15.75" customHeight="1" x14ac:dyDescent="0.2">
      <c r="C484" s="78"/>
    </row>
    <row r="485" spans="3:3" ht="15.75" customHeight="1" x14ac:dyDescent="0.2">
      <c r="C485" s="78"/>
    </row>
    <row r="486" spans="3:3" ht="15.75" customHeight="1" x14ac:dyDescent="0.2">
      <c r="C486" s="78"/>
    </row>
    <row r="487" spans="3:3" ht="15.75" customHeight="1" x14ac:dyDescent="0.2">
      <c r="C487" s="78"/>
    </row>
    <row r="488" spans="3:3" ht="15.75" customHeight="1" x14ac:dyDescent="0.2">
      <c r="C488" s="78"/>
    </row>
    <row r="489" spans="3:3" ht="15.75" customHeight="1" x14ac:dyDescent="0.2">
      <c r="C489" s="78"/>
    </row>
    <row r="490" spans="3:3" ht="15.75" customHeight="1" x14ac:dyDescent="0.2">
      <c r="C490" s="78"/>
    </row>
    <row r="491" spans="3:3" ht="15.75" customHeight="1" x14ac:dyDescent="0.2">
      <c r="C491" s="78"/>
    </row>
    <row r="492" spans="3:3" ht="15.75" customHeight="1" x14ac:dyDescent="0.2">
      <c r="C492" s="78"/>
    </row>
    <row r="493" spans="3:3" ht="15.75" customHeight="1" x14ac:dyDescent="0.2">
      <c r="C493" s="78"/>
    </row>
    <row r="494" spans="3:3" ht="15.75" customHeight="1" x14ac:dyDescent="0.2">
      <c r="C494" s="78"/>
    </row>
    <row r="495" spans="3:3" ht="15.75" customHeight="1" x14ac:dyDescent="0.2">
      <c r="C495" s="78"/>
    </row>
    <row r="496" spans="3:3" ht="15.75" customHeight="1" x14ac:dyDescent="0.2">
      <c r="C496" s="78"/>
    </row>
    <row r="497" spans="3:3" ht="15.75" customHeight="1" x14ac:dyDescent="0.2">
      <c r="C497" s="78"/>
    </row>
    <row r="498" spans="3:3" ht="15.75" customHeight="1" x14ac:dyDescent="0.2">
      <c r="C498" s="78"/>
    </row>
    <row r="499" spans="3:3" ht="15.75" customHeight="1" x14ac:dyDescent="0.2">
      <c r="C499" s="78"/>
    </row>
    <row r="500" spans="3:3" ht="15.75" customHeight="1" x14ac:dyDescent="0.2">
      <c r="C500" s="78"/>
    </row>
    <row r="501" spans="3:3" ht="15.75" customHeight="1" x14ac:dyDescent="0.2">
      <c r="C501" s="78"/>
    </row>
    <row r="502" spans="3:3" ht="15.75" customHeight="1" x14ac:dyDescent="0.2">
      <c r="C502" s="78"/>
    </row>
    <row r="503" spans="3:3" ht="15.75" customHeight="1" x14ac:dyDescent="0.2">
      <c r="C503" s="78"/>
    </row>
    <row r="504" spans="3:3" ht="15.75" customHeight="1" x14ac:dyDescent="0.2">
      <c r="C504" s="78"/>
    </row>
    <row r="505" spans="3:3" ht="15.75" customHeight="1" x14ac:dyDescent="0.2">
      <c r="C505" s="78"/>
    </row>
    <row r="506" spans="3:3" ht="15.75" customHeight="1" x14ac:dyDescent="0.2">
      <c r="C506" s="78"/>
    </row>
    <row r="507" spans="3:3" ht="15.75" customHeight="1" x14ac:dyDescent="0.2">
      <c r="C507" s="78"/>
    </row>
    <row r="508" spans="3:3" ht="15.75" customHeight="1" x14ac:dyDescent="0.2">
      <c r="C508" s="78"/>
    </row>
    <row r="509" spans="3:3" ht="15.75" customHeight="1" x14ac:dyDescent="0.2">
      <c r="C509" s="78"/>
    </row>
    <row r="510" spans="3:3" ht="15.75" customHeight="1" x14ac:dyDescent="0.2">
      <c r="C510" s="78"/>
    </row>
    <row r="511" spans="3:3" ht="15.75" customHeight="1" x14ac:dyDescent="0.2">
      <c r="C511" s="78"/>
    </row>
    <row r="512" spans="3:3" ht="15.75" customHeight="1" x14ac:dyDescent="0.2">
      <c r="C512" s="78"/>
    </row>
    <row r="513" spans="3:3" ht="15.75" customHeight="1" x14ac:dyDescent="0.2">
      <c r="C513" s="78"/>
    </row>
    <row r="514" spans="3:3" ht="15.75" customHeight="1" x14ac:dyDescent="0.2">
      <c r="C514" s="78"/>
    </row>
    <row r="515" spans="3:3" ht="15.75" customHeight="1" x14ac:dyDescent="0.2">
      <c r="C515" s="78"/>
    </row>
    <row r="516" spans="3:3" ht="15.75" customHeight="1" x14ac:dyDescent="0.2">
      <c r="C516" s="78"/>
    </row>
    <row r="517" spans="3:3" ht="15.75" customHeight="1" x14ac:dyDescent="0.2">
      <c r="C517" s="78"/>
    </row>
    <row r="518" spans="3:3" ht="15.75" customHeight="1" x14ac:dyDescent="0.2">
      <c r="C518" s="78"/>
    </row>
    <row r="519" spans="3:3" ht="15.75" customHeight="1" x14ac:dyDescent="0.2">
      <c r="C519" s="78"/>
    </row>
    <row r="520" spans="3:3" ht="15.75" customHeight="1" x14ac:dyDescent="0.2">
      <c r="C520" s="78"/>
    </row>
    <row r="521" spans="3:3" ht="15.75" customHeight="1" x14ac:dyDescent="0.2">
      <c r="C521" s="78"/>
    </row>
    <row r="522" spans="3:3" ht="15.75" customHeight="1" x14ac:dyDescent="0.2">
      <c r="C522" s="78"/>
    </row>
    <row r="523" spans="3:3" ht="15.75" customHeight="1" x14ac:dyDescent="0.2">
      <c r="C523" s="78"/>
    </row>
    <row r="524" spans="3:3" ht="15.75" customHeight="1" x14ac:dyDescent="0.2">
      <c r="C524" s="78"/>
    </row>
    <row r="525" spans="3:3" ht="15.75" customHeight="1" x14ac:dyDescent="0.2">
      <c r="C525" s="78"/>
    </row>
    <row r="526" spans="3:3" ht="15.75" customHeight="1" x14ac:dyDescent="0.2">
      <c r="C526" s="78"/>
    </row>
    <row r="527" spans="3:3" ht="15.75" customHeight="1" x14ac:dyDescent="0.2">
      <c r="C527" s="78"/>
    </row>
    <row r="528" spans="3:3" ht="15.75" customHeight="1" x14ac:dyDescent="0.2">
      <c r="C528" s="78"/>
    </row>
    <row r="529" spans="3:3" ht="15.75" customHeight="1" x14ac:dyDescent="0.2">
      <c r="C529" s="78"/>
    </row>
    <row r="530" spans="3:3" ht="15.75" customHeight="1" x14ac:dyDescent="0.2">
      <c r="C530" s="78"/>
    </row>
    <row r="531" spans="3:3" ht="15.75" customHeight="1" x14ac:dyDescent="0.2">
      <c r="C531" s="78"/>
    </row>
    <row r="532" spans="3:3" ht="15.75" customHeight="1" x14ac:dyDescent="0.2">
      <c r="C532" s="78"/>
    </row>
    <row r="533" spans="3:3" ht="15.75" customHeight="1" x14ac:dyDescent="0.2">
      <c r="C533" s="78"/>
    </row>
    <row r="534" spans="3:3" ht="15.75" customHeight="1" x14ac:dyDescent="0.2">
      <c r="C534" s="78"/>
    </row>
    <row r="535" spans="3:3" ht="15.75" customHeight="1" x14ac:dyDescent="0.2">
      <c r="C535" s="78"/>
    </row>
    <row r="536" spans="3:3" ht="15.75" customHeight="1" x14ac:dyDescent="0.2">
      <c r="C536" s="78"/>
    </row>
    <row r="537" spans="3:3" ht="15.75" customHeight="1" x14ac:dyDescent="0.2">
      <c r="C537" s="78"/>
    </row>
    <row r="538" spans="3:3" ht="15.75" customHeight="1" x14ac:dyDescent="0.2">
      <c r="C538" s="78"/>
    </row>
    <row r="539" spans="3:3" ht="15.75" customHeight="1" x14ac:dyDescent="0.2">
      <c r="C539" s="78"/>
    </row>
    <row r="540" spans="3:3" ht="15.75" customHeight="1" x14ac:dyDescent="0.2">
      <c r="C540" s="78"/>
    </row>
    <row r="541" spans="3:3" ht="15.75" customHeight="1" x14ac:dyDescent="0.2">
      <c r="C541" s="78"/>
    </row>
    <row r="542" spans="3:3" ht="15.75" customHeight="1" x14ac:dyDescent="0.2">
      <c r="C542" s="78"/>
    </row>
    <row r="543" spans="3:3" ht="15.75" customHeight="1" x14ac:dyDescent="0.2">
      <c r="C543" s="78"/>
    </row>
    <row r="544" spans="3:3" ht="15.75" customHeight="1" x14ac:dyDescent="0.2">
      <c r="C544" s="78"/>
    </row>
    <row r="545" spans="3:3" ht="15.75" customHeight="1" x14ac:dyDescent="0.2">
      <c r="C545" s="78"/>
    </row>
    <row r="546" spans="3:3" ht="15.75" customHeight="1" x14ac:dyDescent="0.2">
      <c r="C546" s="78"/>
    </row>
    <row r="547" spans="3:3" ht="15.75" customHeight="1" x14ac:dyDescent="0.2">
      <c r="C547" s="78"/>
    </row>
    <row r="548" spans="3:3" ht="15.75" customHeight="1" x14ac:dyDescent="0.2">
      <c r="C548" s="78"/>
    </row>
    <row r="549" spans="3:3" ht="15.75" customHeight="1" x14ac:dyDescent="0.2">
      <c r="C549" s="78"/>
    </row>
    <row r="550" spans="3:3" ht="15.75" customHeight="1" x14ac:dyDescent="0.2">
      <c r="C550" s="78"/>
    </row>
    <row r="551" spans="3:3" ht="15.75" customHeight="1" x14ac:dyDescent="0.2">
      <c r="C551" s="78"/>
    </row>
    <row r="552" spans="3:3" ht="15.75" customHeight="1" x14ac:dyDescent="0.2">
      <c r="C552" s="78"/>
    </row>
    <row r="553" spans="3:3" ht="15.75" customHeight="1" x14ac:dyDescent="0.2">
      <c r="C553" s="78"/>
    </row>
    <row r="554" spans="3:3" ht="15.75" customHeight="1" x14ac:dyDescent="0.2">
      <c r="C554" s="78"/>
    </row>
    <row r="555" spans="3:3" ht="15.75" customHeight="1" x14ac:dyDescent="0.2">
      <c r="C555" s="78"/>
    </row>
    <row r="556" spans="3:3" ht="15.75" customHeight="1" x14ac:dyDescent="0.2">
      <c r="C556" s="78"/>
    </row>
    <row r="557" spans="3:3" ht="15.75" customHeight="1" x14ac:dyDescent="0.2">
      <c r="C557" s="78"/>
    </row>
    <row r="558" spans="3:3" ht="15.75" customHeight="1" x14ac:dyDescent="0.2">
      <c r="C558" s="78"/>
    </row>
    <row r="559" spans="3:3" ht="15.75" customHeight="1" x14ac:dyDescent="0.2">
      <c r="C559" s="78"/>
    </row>
    <row r="560" spans="3:3" ht="15.75" customHeight="1" x14ac:dyDescent="0.2">
      <c r="C560" s="78"/>
    </row>
    <row r="561" spans="3:3" ht="15.75" customHeight="1" x14ac:dyDescent="0.2">
      <c r="C561" s="78"/>
    </row>
    <row r="562" spans="3:3" ht="15.75" customHeight="1" x14ac:dyDescent="0.2">
      <c r="C562" s="78"/>
    </row>
    <row r="563" spans="3:3" ht="15.75" customHeight="1" x14ac:dyDescent="0.2">
      <c r="C563" s="78"/>
    </row>
    <row r="564" spans="3:3" ht="15.75" customHeight="1" x14ac:dyDescent="0.2">
      <c r="C564" s="78"/>
    </row>
    <row r="565" spans="3:3" ht="15.75" customHeight="1" x14ac:dyDescent="0.2">
      <c r="C565" s="78"/>
    </row>
    <row r="566" spans="3:3" ht="15.75" customHeight="1" x14ac:dyDescent="0.2">
      <c r="C566" s="78"/>
    </row>
    <row r="567" spans="3:3" ht="15.75" customHeight="1" x14ac:dyDescent="0.2">
      <c r="C567" s="78"/>
    </row>
    <row r="568" spans="3:3" ht="15.75" customHeight="1" x14ac:dyDescent="0.2">
      <c r="C568" s="78"/>
    </row>
    <row r="569" spans="3:3" ht="15.75" customHeight="1" x14ac:dyDescent="0.2">
      <c r="C569" s="78"/>
    </row>
    <row r="570" spans="3:3" ht="15.75" customHeight="1" x14ac:dyDescent="0.2">
      <c r="C570" s="78"/>
    </row>
    <row r="571" spans="3:3" ht="15.75" customHeight="1" x14ac:dyDescent="0.2">
      <c r="C571" s="78"/>
    </row>
    <row r="572" spans="3:3" ht="15.75" customHeight="1" x14ac:dyDescent="0.2">
      <c r="C572" s="78"/>
    </row>
    <row r="573" spans="3:3" ht="15.75" customHeight="1" x14ac:dyDescent="0.2">
      <c r="C573" s="78"/>
    </row>
    <row r="574" spans="3:3" ht="15.75" customHeight="1" x14ac:dyDescent="0.2">
      <c r="C574" s="78"/>
    </row>
    <row r="575" spans="3:3" ht="15.75" customHeight="1" x14ac:dyDescent="0.2">
      <c r="C575" s="78"/>
    </row>
    <row r="576" spans="3:3" ht="15.75" customHeight="1" x14ac:dyDescent="0.2">
      <c r="C576" s="78"/>
    </row>
    <row r="577" spans="3:3" ht="15.75" customHeight="1" x14ac:dyDescent="0.2">
      <c r="C577" s="78"/>
    </row>
    <row r="578" spans="3:3" ht="15.75" customHeight="1" x14ac:dyDescent="0.2">
      <c r="C578" s="78"/>
    </row>
    <row r="579" spans="3:3" ht="15.75" customHeight="1" x14ac:dyDescent="0.2">
      <c r="C579" s="78"/>
    </row>
    <row r="580" spans="3:3" ht="15.75" customHeight="1" x14ac:dyDescent="0.2">
      <c r="C580" s="78"/>
    </row>
    <row r="581" spans="3:3" ht="15.75" customHeight="1" x14ac:dyDescent="0.2">
      <c r="C581" s="78"/>
    </row>
    <row r="582" spans="3:3" ht="15.75" customHeight="1" x14ac:dyDescent="0.2">
      <c r="C582" s="78"/>
    </row>
    <row r="583" spans="3:3" ht="15.75" customHeight="1" x14ac:dyDescent="0.2">
      <c r="C583" s="78"/>
    </row>
    <row r="584" spans="3:3" ht="15.75" customHeight="1" x14ac:dyDescent="0.2">
      <c r="C584" s="78"/>
    </row>
    <row r="585" spans="3:3" ht="15.75" customHeight="1" x14ac:dyDescent="0.2">
      <c r="C585" s="78"/>
    </row>
    <row r="586" spans="3:3" ht="15.75" customHeight="1" x14ac:dyDescent="0.2">
      <c r="C586" s="78"/>
    </row>
    <row r="587" spans="3:3" ht="15.75" customHeight="1" x14ac:dyDescent="0.2">
      <c r="C587" s="78"/>
    </row>
    <row r="588" spans="3:3" ht="15.75" customHeight="1" x14ac:dyDescent="0.2">
      <c r="C588" s="78"/>
    </row>
    <row r="589" spans="3:3" ht="15.75" customHeight="1" x14ac:dyDescent="0.2">
      <c r="C589" s="78"/>
    </row>
    <row r="590" spans="3:3" ht="15.75" customHeight="1" x14ac:dyDescent="0.2">
      <c r="C590" s="78"/>
    </row>
    <row r="591" spans="3:3" ht="15.75" customHeight="1" x14ac:dyDescent="0.2">
      <c r="C591" s="78"/>
    </row>
    <row r="592" spans="3:3" ht="15.75" customHeight="1" x14ac:dyDescent="0.2">
      <c r="C592" s="78"/>
    </row>
    <row r="593" spans="3:3" ht="15.75" customHeight="1" x14ac:dyDescent="0.2">
      <c r="C593" s="78"/>
    </row>
    <row r="594" spans="3:3" ht="15.75" customHeight="1" x14ac:dyDescent="0.2">
      <c r="C594" s="78"/>
    </row>
    <row r="595" spans="3:3" ht="15.75" customHeight="1" x14ac:dyDescent="0.2">
      <c r="C595" s="78"/>
    </row>
    <row r="596" spans="3:3" ht="15.75" customHeight="1" x14ac:dyDescent="0.2">
      <c r="C596" s="78"/>
    </row>
    <row r="597" spans="3:3" ht="15.75" customHeight="1" x14ac:dyDescent="0.2">
      <c r="C597" s="78"/>
    </row>
    <row r="598" spans="3:3" ht="15.75" customHeight="1" x14ac:dyDescent="0.2">
      <c r="C598" s="78"/>
    </row>
    <row r="599" spans="3:3" ht="15.75" customHeight="1" x14ac:dyDescent="0.2">
      <c r="C599" s="78"/>
    </row>
    <row r="600" spans="3:3" ht="15.75" customHeight="1" x14ac:dyDescent="0.2">
      <c r="C600" s="78"/>
    </row>
    <row r="601" spans="3:3" ht="15.75" customHeight="1" x14ac:dyDescent="0.2">
      <c r="C601" s="78"/>
    </row>
    <row r="602" spans="3:3" ht="15.75" customHeight="1" x14ac:dyDescent="0.2">
      <c r="C602" s="78"/>
    </row>
    <row r="603" spans="3:3" ht="15.75" customHeight="1" x14ac:dyDescent="0.2">
      <c r="C603" s="78"/>
    </row>
    <row r="604" spans="3:3" ht="15.75" customHeight="1" x14ac:dyDescent="0.2">
      <c r="C604" s="78"/>
    </row>
    <row r="605" spans="3:3" ht="15.75" customHeight="1" x14ac:dyDescent="0.2">
      <c r="C605" s="78"/>
    </row>
    <row r="606" spans="3:3" ht="15.75" customHeight="1" x14ac:dyDescent="0.2">
      <c r="C606" s="78"/>
    </row>
    <row r="607" spans="3:3" ht="15.75" customHeight="1" x14ac:dyDescent="0.2">
      <c r="C607" s="78"/>
    </row>
    <row r="608" spans="3:3" ht="15.75" customHeight="1" x14ac:dyDescent="0.2">
      <c r="C608" s="78"/>
    </row>
    <row r="609" spans="3:3" ht="15.75" customHeight="1" x14ac:dyDescent="0.2">
      <c r="C609" s="78"/>
    </row>
    <row r="610" spans="3:3" ht="15.75" customHeight="1" x14ac:dyDescent="0.2">
      <c r="C610" s="78"/>
    </row>
    <row r="611" spans="3:3" ht="15.75" customHeight="1" x14ac:dyDescent="0.2">
      <c r="C611" s="78"/>
    </row>
    <row r="612" spans="3:3" ht="15.75" customHeight="1" x14ac:dyDescent="0.2">
      <c r="C612" s="78"/>
    </row>
    <row r="613" spans="3:3" ht="15.75" customHeight="1" x14ac:dyDescent="0.2">
      <c r="C613" s="78"/>
    </row>
    <row r="614" spans="3:3" ht="15.75" customHeight="1" x14ac:dyDescent="0.2">
      <c r="C614" s="78"/>
    </row>
    <row r="615" spans="3:3" ht="15.75" customHeight="1" x14ac:dyDescent="0.2">
      <c r="C615" s="78"/>
    </row>
    <row r="616" spans="3:3" ht="15.75" customHeight="1" x14ac:dyDescent="0.2">
      <c r="C616" s="78"/>
    </row>
    <row r="617" spans="3:3" ht="15.75" customHeight="1" x14ac:dyDescent="0.2">
      <c r="C617" s="78"/>
    </row>
    <row r="618" spans="3:3" ht="15.75" customHeight="1" x14ac:dyDescent="0.2">
      <c r="C618" s="78"/>
    </row>
    <row r="619" spans="3:3" ht="15.75" customHeight="1" x14ac:dyDescent="0.2">
      <c r="C619" s="78"/>
    </row>
    <row r="620" spans="3:3" ht="15.75" customHeight="1" x14ac:dyDescent="0.2">
      <c r="C620" s="78"/>
    </row>
    <row r="621" spans="3:3" ht="15.75" customHeight="1" x14ac:dyDescent="0.2">
      <c r="C621" s="78"/>
    </row>
    <row r="622" spans="3:3" ht="15.75" customHeight="1" x14ac:dyDescent="0.2">
      <c r="C622" s="78"/>
    </row>
    <row r="623" spans="3:3" ht="15.75" customHeight="1" x14ac:dyDescent="0.2">
      <c r="C623" s="78"/>
    </row>
    <row r="624" spans="3:3" ht="15.75" customHeight="1" x14ac:dyDescent="0.2">
      <c r="C624" s="78"/>
    </row>
    <row r="625" spans="3:3" ht="15.75" customHeight="1" x14ac:dyDescent="0.2">
      <c r="C625" s="78"/>
    </row>
    <row r="626" spans="3:3" ht="15.75" customHeight="1" x14ac:dyDescent="0.2">
      <c r="C626" s="78"/>
    </row>
    <row r="627" spans="3:3" ht="15.75" customHeight="1" x14ac:dyDescent="0.2">
      <c r="C627" s="78"/>
    </row>
    <row r="628" spans="3:3" ht="15.75" customHeight="1" x14ac:dyDescent="0.2">
      <c r="C628" s="78"/>
    </row>
    <row r="629" spans="3:3" ht="15.75" customHeight="1" x14ac:dyDescent="0.2">
      <c r="C629" s="78"/>
    </row>
    <row r="630" spans="3:3" ht="15.75" customHeight="1" x14ac:dyDescent="0.2">
      <c r="C630" s="78"/>
    </row>
    <row r="631" spans="3:3" ht="15.75" customHeight="1" x14ac:dyDescent="0.2">
      <c r="C631" s="78"/>
    </row>
    <row r="632" spans="3:3" ht="15.75" customHeight="1" x14ac:dyDescent="0.2">
      <c r="C632" s="78"/>
    </row>
    <row r="633" spans="3:3" ht="15.75" customHeight="1" x14ac:dyDescent="0.2">
      <c r="C633" s="78"/>
    </row>
    <row r="634" spans="3:3" ht="15.75" customHeight="1" x14ac:dyDescent="0.2">
      <c r="C634" s="78"/>
    </row>
    <row r="635" spans="3:3" ht="15.75" customHeight="1" x14ac:dyDescent="0.2">
      <c r="C635" s="78"/>
    </row>
    <row r="636" spans="3:3" ht="15.75" customHeight="1" x14ac:dyDescent="0.2">
      <c r="C636" s="78"/>
    </row>
    <row r="637" spans="3:3" ht="15.75" customHeight="1" x14ac:dyDescent="0.2">
      <c r="C637" s="78"/>
    </row>
    <row r="638" spans="3:3" ht="15.75" customHeight="1" x14ac:dyDescent="0.2">
      <c r="C638" s="78"/>
    </row>
    <row r="639" spans="3:3" ht="15.75" customHeight="1" x14ac:dyDescent="0.2">
      <c r="C639" s="78"/>
    </row>
    <row r="640" spans="3:3" ht="15.75" customHeight="1" x14ac:dyDescent="0.2">
      <c r="C640" s="78"/>
    </row>
    <row r="641" spans="3:3" ht="15.75" customHeight="1" x14ac:dyDescent="0.2">
      <c r="C641" s="78"/>
    </row>
    <row r="642" spans="3:3" ht="15.75" customHeight="1" x14ac:dyDescent="0.2">
      <c r="C642" s="78"/>
    </row>
    <row r="643" spans="3:3" ht="15.75" customHeight="1" x14ac:dyDescent="0.2">
      <c r="C643" s="78"/>
    </row>
    <row r="644" spans="3:3" ht="15.75" customHeight="1" x14ac:dyDescent="0.2">
      <c r="C644" s="78"/>
    </row>
    <row r="645" spans="3:3" ht="15.75" customHeight="1" x14ac:dyDescent="0.2">
      <c r="C645" s="78"/>
    </row>
    <row r="646" spans="3:3" ht="15.75" customHeight="1" x14ac:dyDescent="0.2">
      <c r="C646" s="78"/>
    </row>
    <row r="647" spans="3:3" ht="15.75" customHeight="1" x14ac:dyDescent="0.2">
      <c r="C647" s="78"/>
    </row>
    <row r="648" spans="3:3" ht="15.75" customHeight="1" x14ac:dyDescent="0.2">
      <c r="C648" s="78"/>
    </row>
    <row r="649" spans="3:3" ht="15.75" customHeight="1" x14ac:dyDescent="0.2">
      <c r="C649" s="78"/>
    </row>
    <row r="650" spans="3:3" ht="15.75" customHeight="1" x14ac:dyDescent="0.2">
      <c r="C650" s="78"/>
    </row>
    <row r="651" spans="3:3" ht="15.75" customHeight="1" x14ac:dyDescent="0.2">
      <c r="C651" s="78"/>
    </row>
    <row r="652" spans="3:3" ht="15.75" customHeight="1" x14ac:dyDescent="0.2">
      <c r="C652" s="78"/>
    </row>
    <row r="653" spans="3:3" ht="15.75" customHeight="1" x14ac:dyDescent="0.2">
      <c r="C653" s="78"/>
    </row>
    <row r="654" spans="3:3" ht="15.75" customHeight="1" x14ac:dyDescent="0.2">
      <c r="C654" s="78"/>
    </row>
    <row r="655" spans="3:3" ht="15.75" customHeight="1" x14ac:dyDescent="0.2">
      <c r="C655" s="78"/>
    </row>
    <row r="656" spans="3:3" ht="15.75" customHeight="1" x14ac:dyDescent="0.2">
      <c r="C656" s="78"/>
    </row>
    <row r="657" spans="3:3" ht="15.75" customHeight="1" x14ac:dyDescent="0.2">
      <c r="C657" s="78"/>
    </row>
    <row r="658" spans="3:3" ht="15.75" customHeight="1" x14ac:dyDescent="0.2">
      <c r="C658" s="78"/>
    </row>
    <row r="659" spans="3:3" ht="15.75" customHeight="1" x14ac:dyDescent="0.2">
      <c r="C659" s="78"/>
    </row>
    <row r="660" spans="3:3" ht="15.75" customHeight="1" x14ac:dyDescent="0.2">
      <c r="C660" s="78"/>
    </row>
    <row r="661" spans="3:3" ht="15.75" customHeight="1" x14ac:dyDescent="0.2">
      <c r="C661" s="78"/>
    </row>
    <row r="662" spans="3:3" ht="15.75" customHeight="1" x14ac:dyDescent="0.2">
      <c r="C662" s="78"/>
    </row>
    <row r="663" spans="3:3" ht="15.75" customHeight="1" x14ac:dyDescent="0.2">
      <c r="C663" s="78"/>
    </row>
    <row r="664" spans="3:3" ht="15.75" customHeight="1" x14ac:dyDescent="0.2">
      <c r="C664" s="78"/>
    </row>
    <row r="665" spans="3:3" ht="15.75" customHeight="1" x14ac:dyDescent="0.2">
      <c r="C665" s="78"/>
    </row>
    <row r="666" spans="3:3" ht="15.75" customHeight="1" x14ac:dyDescent="0.2">
      <c r="C666" s="78"/>
    </row>
    <row r="667" spans="3:3" ht="15.75" customHeight="1" x14ac:dyDescent="0.2">
      <c r="C667" s="78"/>
    </row>
    <row r="668" spans="3:3" ht="15.75" customHeight="1" x14ac:dyDescent="0.2">
      <c r="C668" s="78"/>
    </row>
    <row r="669" spans="3:3" ht="15.75" customHeight="1" x14ac:dyDescent="0.2">
      <c r="C669" s="78"/>
    </row>
    <row r="670" spans="3:3" ht="15.75" customHeight="1" x14ac:dyDescent="0.2">
      <c r="C670" s="78"/>
    </row>
    <row r="671" spans="3:3" ht="15.75" customHeight="1" x14ac:dyDescent="0.2">
      <c r="C671" s="78"/>
    </row>
    <row r="672" spans="3:3" ht="15.75" customHeight="1" x14ac:dyDescent="0.2">
      <c r="C672" s="78"/>
    </row>
    <row r="673" spans="3:3" ht="15.75" customHeight="1" x14ac:dyDescent="0.2">
      <c r="C673" s="78"/>
    </row>
    <row r="674" spans="3:3" ht="15.75" customHeight="1" x14ac:dyDescent="0.2">
      <c r="C674" s="78"/>
    </row>
    <row r="675" spans="3:3" ht="15.75" customHeight="1" x14ac:dyDescent="0.2">
      <c r="C675" s="78"/>
    </row>
    <row r="676" spans="3:3" ht="15.75" customHeight="1" x14ac:dyDescent="0.2">
      <c r="C676" s="78"/>
    </row>
    <row r="677" spans="3:3" ht="15.75" customHeight="1" x14ac:dyDescent="0.2">
      <c r="C677" s="78"/>
    </row>
    <row r="678" spans="3:3" ht="15.75" customHeight="1" x14ac:dyDescent="0.2">
      <c r="C678" s="78"/>
    </row>
    <row r="679" spans="3:3" ht="15.75" customHeight="1" x14ac:dyDescent="0.2">
      <c r="C679" s="78"/>
    </row>
    <row r="680" spans="3:3" ht="15.75" customHeight="1" x14ac:dyDescent="0.2">
      <c r="C680" s="78"/>
    </row>
    <row r="681" spans="3:3" ht="15.75" customHeight="1" x14ac:dyDescent="0.2">
      <c r="C681" s="78"/>
    </row>
    <row r="682" spans="3:3" ht="15.75" customHeight="1" x14ac:dyDescent="0.2">
      <c r="C682" s="78"/>
    </row>
    <row r="683" spans="3:3" ht="15.75" customHeight="1" x14ac:dyDescent="0.2">
      <c r="C683" s="78"/>
    </row>
    <row r="684" spans="3:3" ht="15.75" customHeight="1" x14ac:dyDescent="0.2">
      <c r="C684" s="78"/>
    </row>
    <row r="685" spans="3:3" ht="15.75" customHeight="1" x14ac:dyDescent="0.2">
      <c r="C685" s="78"/>
    </row>
    <row r="686" spans="3:3" ht="15.75" customHeight="1" x14ac:dyDescent="0.2">
      <c r="C686" s="78"/>
    </row>
    <row r="687" spans="3:3" ht="15.75" customHeight="1" x14ac:dyDescent="0.2">
      <c r="C687" s="78"/>
    </row>
    <row r="688" spans="3:3" ht="15.75" customHeight="1" x14ac:dyDescent="0.2">
      <c r="C688" s="78"/>
    </row>
    <row r="689" spans="3:3" ht="15.75" customHeight="1" x14ac:dyDescent="0.2">
      <c r="C689" s="78"/>
    </row>
    <row r="690" spans="3:3" ht="15.75" customHeight="1" x14ac:dyDescent="0.2">
      <c r="C690" s="78"/>
    </row>
    <row r="691" spans="3:3" ht="15.75" customHeight="1" x14ac:dyDescent="0.2">
      <c r="C691" s="78"/>
    </row>
    <row r="692" spans="3:3" ht="15.75" customHeight="1" x14ac:dyDescent="0.2">
      <c r="C692" s="78"/>
    </row>
    <row r="693" spans="3:3" ht="15.75" customHeight="1" x14ac:dyDescent="0.2">
      <c r="C693" s="78"/>
    </row>
    <row r="694" spans="3:3" ht="15.75" customHeight="1" x14ac:dyDescent="0.2">
      <c r="C694" s="78"/>
    </row>
    <row r="695" spans="3:3" ht="15.75" customHeight="1" x14ac:dyDescent="0.2">
      <c r="C695" s="78"/>
    </row>
    <row r="696" spans="3:3" ht="15.75" customHeight="1" x14ac:dyDescent="0.2">
      <c r="C696" s="78"/>
    </row>
    <row r="697" spans="3:3" ht="15.75" customHeight="1" x14ac:dyDescent="0.2">
      <c r="C697" s="78"/>
    </row>
    <row r="698" spans="3:3" ht="15.75" customHeight="1" x14ac:dyDescent="0.2">
      <c r="C698" s="78"/>
    </row>
    <row r="699" spans="3:3" ht="15.75" customHeight="1" x14ac:dyDescent="0.2">
      <c r="C699" s="78"/>
    </row>
    <row r="700" spans="3:3" ht="15.75" customHeight="1" x14ac:dyDescent="0.2">
      <c r="C700" s="78"/>
    </row>
    <row r="701" spans="3:3" ht="15.75" customHeight="1" x14ac:dyDescent="0.2">
      <c r="C701" s="78"/>
    </row>
    <row r="702" spans="3:3" ht="15.75" customHeight="1" x14ac:dyDescent="0.2">
      <c r="C702" s="78"/>
    </row>
    <row r="703" spans="3:3" ht="15.75" customHeight="1" x14ac:dyDescent="0.2">
      <c r="C703" s="78"/>
    </row>
    <row r="704" spans="3:3" ht="15.75" customHeight="1" x14ac:dyDescent="0.2">
      <c r="C704" s="78"/>
    </row>
    <row r="705" spans="3:3" ht="15.75" customHeight="1" x14ac:dyDescent="0.2">
      <c r="C705" s="78"/>
    </row>
    <row r="706" spans="3:3" ht="15.75" customHeight="1" x14ac:dyDescent="0.2">
      <c r="C706" s="78"/>
    </row>
    <row r="707" spans="3:3" ht="15.75" customHeight="1" x14ac:dyDescent="0.2">
      <c r="C707" s="78"/>
    </row>
    <row r="708" spans="3:3" ht="15.75" customHeight="1" x14ac:dyDescent="0.2">
      <c r="C708" s="78"/>
    </row>
    <row r="709" spans="3:3" ht="15.75" customHeight="1" x14ac:dyDescent="0.2">
      <c r="C709" s="78"/>
    </row>
    <row r="710" spans="3:3" ht="15.75" customHeight="1" x14ac:dyDescent="0.2">
      <c r="C710" s="78"/>
    </row>
    <row r="711" spans="3:3" ht="15.75" customHeight="1" x14ac:dyDescent="0.2">
      <c r="C711" s="78"/>
    </row>
    <row r="712" spans="3:3" ht="15.75" customHeight="1" x14ac:dyDescent="0.2">
      <c r="C712" s="78"/>
    </row>
    <row r="713" spans="3:3" ht="15.75" customHeight="1" x14ac:dyDescent="0.2">
      <c r="C713" s="78"/>
    </row>
    <row r="714" spans="3:3" ht="15.75" customHeight="1" x14ac:dyDescent="0.2">
      <c r="C714" s="78"/>
    </row>
    <row r="715" spans="3:3" ht="15.75" customHeight="1" x14ac:dyDescent="0.2">
      <c r="C715" s="78"/>
    </row>
    <row r="716" spans="3:3" ht="15.75" customHeight="1" x14ac:dyDescent="0.2">
      <c r="C716" s="78"/>
    </row>
    <row r="717" spans="3:3" ht="15.75" customHeight="1" x14ac:dyDescent="0.2">
      <c r="C717" s="78"/>
    </row>
    <row r="718" spans="3:3" ht="15.75" customHeight="1" x14ac:dyDescent="0.2">
      <c r="C718" s="78"/>
    </row>
    <row r="719" spans="3:3" ht="15.75" customHeight="1" x14ac:dyDescent="0.2">
      <c r="C719" s="78"/>
    </row>
    <row r="720" spans="3:3" ht="15.75" customHeight="1" x14ac:dyDescent="0.2">
      <c r="C720" s="78"/>
    </row>
    <row r="721" spans="3:3" ht="15.75" customHeight="1" x14ac:dyDescent="0.2">
      <c r="C721" s="78"/>
    </row>
    <row r="722" spans="3:3" ht="15.75" customHeight="1" x14ac:dyDescent="0.2">
      <c r="C722" s="78"/>
    </row>
    <row r="723" spans="3:3" ht="15.75" customHeight="1" x14ac:dyDescent="0.2">
      <c r="C723" s="78"/>
    </row>
    <row r="724" spans="3:3" ht="15.75" customHeight="1" x14ac:dyDescent="0.2">
      <c r="C724" s="78"/>
    </row>
    <row r="725" spans="3:3" ht="15.75" customHeight="1" x14ac:dyDescent="0.2">
      <c r="C725" s="78"/>
    </row>
    <row r="726" spans="3:3" ht="15.75" customHeight="1" x14ac:dyDescent="0.2">
      <c r="C726" s="78"/>
    </row>
    <row r="727" spans="3:3" ht="15.75" customHeight="1" x14ac:dyDescent="0.2">
      <c r="C727" s="78"/>
    </row>
    <row r="728" spans="3:3" ht="15.75" customHeight="1" x14ac:dyDescent="0.2">
      <c r="C728" s="78"/>
    </row>
    <row r="729" spans="3:3" ht="15.75" customHeight="1" x14ac:dyDescent="0.2">
      <c r="C729" s="78"/>
    </row>
    <row r="730" spans="3:3" ht="15.75" customHeight="1" x14ac:dyDescent="0.2">
      <c r="C730" s="78"/>
    </row>
    <row r="731" spans="3:3" ht="15.75" customHeight="1" x14ac:dyDescent="0.2">
      <c r="C731" s="78"/>
    </row>
    <row r="732" spans="3:3" ht="15.75" customHeight="1" x14ac:dyDescent="0.2">
      <c r="C732" s="78"/>
    </row>
    <row r="733" spans="3:3" ht="15.75" customHeight="1" x14ac:dyDescent="0.2">
      <c r="C733" s="78"/>
    </row>
    <row r="734" spans="3:3" ht="15.75" customHeight="1" x14ac:dyDescent="0.2">
      <c r="C734" s="78"/>
    </row>
    <row r="735" spans="3:3" ht="15.75" customHeight="1" x14ac:dyDescent="0.2">
      <c r="C735" s="78"/>
    </row>
    <row r="736" spans="3:3" ht="15.75" customHeight="1" x14ac:dyDescent="0.2">
      <c r="C736" s="78"/>
    </row>
    <row r="737" spans="3:3" ht="15.75" customHeight="1" x14ac:dyDescent="0.2">
      <c r="C737" s="78"/>
    </row>
    <row r="738" spans="3:3" ht="15.75" customHeight="1" x14ac:dyDescent="0.2">
      <c r="C738" s="78"/>
    </row>
    <row r="739" spans="3:3" ht="15.75" customHeight="1" x14ac:dyDescent="0.2">
      <c r="C739" s="78"/>
    </row>
    <row r="740" spans="3:3" ht="15.75" customHeight="1" x14ac:dyDescent="0.2">
      <c r="C740" s="78"/>
    </row>
    <row r="741" spans="3:3" ht="15.75" customHeight="1" x14ac:dyDescent="0.2">
      <c r="C741" s="78"/>
    </row>
    <row r="742" spans="3:3" ht="15.75" customHeight="1" x14ac:dyDescent="0.2">
      <c r="C742" s="78"/>
    </row>
    <row r="743" spans="3:3" ht="15.75" customHeight="1" x14ac:dyDescent="0.2">
      <c r="C743" s="78"/>
    </row>
    <row r="744" spans="3:3" ht="15.75" customHeight="1" x14ac:dyDescent="0.2">
      <c r="C744" s="78"/>
    </row>
    <row r="745" spans="3:3" ht="15.75" customHeight="1" x14ac:dyDescent="0.2">
      <c r="C745" s="78"/>
    </row>
    <row r="746" spans="3:3" ht="15.75" customHeight="1" x14ac:dyDescent="0.2">
      <c r="C746" s="78"/>
    </row>
    <row r="747" spans="3:3" ht="15.75" customHeight="1" x14ac:dyDescent="0.2">
      <c r="C747" s="78"/>
    </row>
    <row r="748" spans="3:3" ht="15.75" customHeight="1" x14ac:dyDescent="0.2">
      <c r="C748" s="78"/>
    </row>
    <row r="749" spans="3:3" ht="15.75" customHeight="1" x14ac:dyDescent="0.2">
      <c r="C749" s="78"/>
    </row>
    <row r="750" spans="3:3" ht="15.75" customHeight="1" x14ac:dyDescent="0.2">
      <c r="C750" s="78"/>
    </row>
    <row r="751" spans="3:3" ht="15.75" customHeight="1" x14ac:dyDescent="0.2">
      <c r="C751" s="78"/>
    </row>
    <row r="752" spans="3:3" ht="15.75" customHeight="1" x14ac:dyDescent="0.2">
      <c r="C752" s="78"/>
    </row>
    <row r="753" spans="3:3" ht="15.75" customHeight="1" x14ac:dyDescent="0.2">
      <c r="C753" s="78"/>
    </row>
    <row r="754" spans="3:3" ht="15.75" customHeight="1" x14ac:dyDescent="0.2">
      <c r="C754" s="78"/>
    </row>
    <row r="755" spans="3:3" ht="15.75" customHeight="1" x14ac:dyDescent="0.2">
      <c r="C755" s="78"/>
    </row>
    <row r="756" spans="3:3" ht="15.75" customHeight="1" x14ac:dyDescent="0.2">
      <c r="C756" s="78"/>
    </row>
    <row r="757" spans="3:3" ht="15.75" customHeight="1" x14ac:dyDescent="0.2">
      <c r="C757" s="78"/>
    </row>
    <row r="758" spans="3:3" ht="15.75" customHeight="1" x14ac:dyDescent="0.2">
      <c r="C758" s="78"/>
    </row>
    <row r="759" spans="3:3" ht="15.75" customHeight="1" x14ac:dyDescent="0.2">
      <c r="C759" s="78"/>
    </row>
    <row r="760" spans="3:3" ht="15.75" customHeight="1" x14ac:dyDescent="0.2">
      <c r="C760" s="78"/>
    </row>
    <row r="761" spans="3:3" ht="15.75" customHeight="1" x14ac:dyDescent="0.2">
      <c r="C761" s="78"/>
    </row>
    <row r="762" spans="3:3" ht="15.75" customHeight="1" x14ac:dyDescent="0.2">
      <c r="C762" s="78"/>
    </row>
    <row r="763" spans="3:3" ht="15.75" customHeight="1" x14ac:dyDescent="0.2">
      <c r="C763" s="78"/>
    </row>
    <row r="764" spans="3:3" ht="15.75" customHeight="1" x14ac:dyDescent="0.2">
      <c r="C764" s="78"/>
    </row>
    <row r="765" spans="3:3" ht="15.75" customHeight="1" x14ac:dyDescent="0.2">
      <c r="C765" s="78"/>
    </row>
    <row r="766" spans="3:3" ht="15.75" customHeight="1" x14ac:dyDescent="0.2">
      <c r="C766" s="78"/>
    </row>
    <row r="767" spans="3:3" ht="15.75" customHeight="1" x14ac:dyDescent="0.2">
      <c r="C767" s="78"/>
    </row>
    <row r="768" spans="3:3" ht="15.75" customHeight="1" x14ac:dyDescent="0.2">
      <c r="C768" s="78"/>
    </row>
    <row r="769" spans="3:3" ht="15.75" customHeight="1" x14ac:dyDescent="0.2">
      <c r="C769" s="78"/>
    </row>
    <row r="770" spans="3:3" ht="15.75" customHeight="1" x14ac:dyDescent="0.2">
      <c r="C770" s="78"/>
    </row>
    <row r="771" spans="3:3" ht="15.75" customHeight="1" x14ac:dyDescent="0.2">
      <c r="C771" s="78"/>
    </row>
    <row r="772" spans="3:3" ht="15.75" customHeight="1" x14ac:dyDescent="0.2">
      <c r="C772" s="78"/>
    </row>
    <row r="773" spans="3:3" ht="15.75" customHeight="1" x14ac:dyDescent="0.2">
      <c r="C773" s="78"/>
    </row>
    <row r="774" spans="3:3" ht="15.75" customHeight="1" x14ac:dyDescent="0.2">
      <c r="C774" s="78"/>
    </row>
    <row r="775" spans="3:3" ht="15.75" customHeight="1" x14ac:dyDescent="0.2">
      <c r="C775" s="78"/>
    </row>
    <row r="776" spans="3:3" ht="15.75" customHeight="1" x14ac:dyDescent="0.2">
      <c r="C776" s="78"/>
    </row>
    <row r="777" spans="3:3" ht="15.75" customHeight="1" x14ac:dyDescent="0.2">
      <c r="C777" s="78"/>
    </row>
    <row r="778" spans="3:3" ht="15.75" customHeight="1" x14ac:dyDescent="0.2">
      <c r="C778" s="78"/>
    </row>
    <row r="779" spans="3:3" ht="15.75" customHeight="1" x14ac:dyDescent="0.2">
      <c r="C779" s="78"/>
    </row>
    <row r="780" spans="3:3" ht="15.75" customHeight="1" x14ac:dyDescent="0.2">
      <c r="C780" s="78"/>
    </row>
    <row r="781" spans="3:3" ht="15.75" customHeight="1" x14ac:dyDescent="0.2">
      <c r="C781" s="78"/>
    </row>
    <row r="782" spans="3:3" ht="15.75" customHeight="1" x14ac:dyDescent="0.2">
      <c r="C782" s="78"/>
    </row>
    <row r="783" spans="3:3" ht="15.75" customHeight="1" x14ac:dyDescent="0.2">
      <c r="C783" s="78"/>
    </row>
    <row r="784" spans="3:3" ht="15.75" customHeight="1" x14ac:dyDescent="0.2">
      <c r="C784" s="78"/>
    </row>
    <row r="785" spans="3:3" ht="15.75" customHeight="1" x14ac:dyDescent="0.2">
      <c r="C785" s="78"/>
    </row>
    <row r="786" spans="3:3" ht="15.75" customHeight="1" x14ac:dyDescent="0.2">
      <c r="C786" s="78"/>
    </row>
    <row r="787" spans="3:3" ht="15.75" customHeight="1" x14ac:dyDescent="0.2">
      <c r="C787" s="78"/>
    </row>
    <row r="788" spans="3:3" ht="15.75" customHeight="1" x14ac:dyDescent="0.2">
      <c r="C788" s="78"/>
    </row>
    <row r="789" spans="3:3" ht="15.75" customHeight="1" x14ac:dyDescent="0.2">
      <c r="C789" s="78"/>
    </row>
    <row r="790" spans="3:3" ht="15.75" customHeight="1" x14ac:dyDescent="0.2">
      <c r="C790" s="78"/>
    </row>
    <row r="791" spans="3:3" ht="15.75" customHeight="1" x14ac:dyDescent="0.2">
      <c r="C791" s="78"/>
    </row>
    <row r="792" spans="3:3" ht="15.75" customHeight="1" x14ac:dyDescent="0.2">
      <c r="C792" s="78"/>
    </row>
    <row r="793" spans="3:3" ht="15.75" customHeight="1" x14ac:dyDescent="0.2">
      <c r="C793" s="78"/>
    </row>
    <row r="794" spans="3:3" ht="15.75" customHeight="1" x14ac:dyDescent="0.2">
      <c r="C794" s="78"/>
    </row>
    <row r="795" spans="3:3" ht="15.75" customHeight="1" x14ac:dyDescent="0.2">
      <c r="C795" s="78"/>
    </row>
    <row r="796" spans="3:3" ht="15.75" customHeight="1" x14ac:dyDescent="0.2">
      <c r="C796" s="78"/>
    </row>
    <row r="797" spans="3:3" ht="15.75" customHeight="1" x14ac:dyDescent="0.2">
      <c r="C797" s="78"/>
    </row>
    <row r="798" spans="3:3" ht="15.75" customHeight="1" x14ac:dyDescent="0.2">
      <c r="C798" s="78"/>
    </row>
    <row r="799" spans="3:3" ht="15.75" customHeight="1" x14ac:dyDescent="0.2">
      <c r="C799" s="78"/>
    </row>
    <row r="800" spans="3:3" ht="15.75" customHeight="1" x14ac:dyDescent="0.2">
      <c r="C800" s="78"/>
    </row>
    <row r="801" spans="3:3" ht="15.75" customHeight="1" x14ac:dyDescent="0.2">
      <c r="C801" s="78"/>
    </row>
    <row r="802" spans="3:3" ht="15.75" customHeight="1" x14ac:dyDescent="0.2">
      <c r="C802" s="78"/>
    </row>
    <row r="803" spans="3:3" ht="15.75" customHeight="1" x14ac:dyDescent="0.2">
      <c r="C803" s="78"/>
    </row>
    <row r="804" spans="3:3" ht="15.75" customHeight="1" x14ac:dyDescent="0.2">
      <c r="C804" s="78"/>
    </row>
    <row r="805" spans="3:3" ht="15.75" customHeight="1" x14ac:dyDescent="0.2">
      <c r="C805" s="78"/>
    </row>
    <row r="806" spans="3:3" ht="15.75" customHeight="1" x14ac:dyDescent="0.2">
      <c r="C806" s="78"/>
    </row>
    <row r="807" spans="3:3" ht="15.75" customHeight="1" x14ac:dyDescent="0.2">
      <c r="C807" s="78"/>
    </row>
    <row r="808" spans="3:3" ht="15.75" customHeight="1" x14ac:dyDescent="0.2">
      <c r="C808" s="78"/>
    </row>
    <row r="809" spans="3:3" ht="15.75" customHeight="1" x14ac:dyDescent="0.2">
      <c r="C809" s="78"/>
    </row>
    <row r="810" spans="3:3" ht="15.75" customHeight="1" x14ac:dyDescent="0.2">
      <c r="C810" s="78"/>
    </row>
    <row r="811" spans="3:3" ht="15.75" customHeight="1" x14ac:dyDescent="0.2">
      <c r="C811" s="78"/>
    </row>
    <row r="812" spans="3:3" ht="15.75" customHeight="1" x14ac:dyDescent="0.2">
      <c r="C812" s="78"/>
    </row>
    <row r="813" spans="3:3" ht="15.75" customHeight="1" x14ac:dyDescent="0.2">
      <c r="C813" s="78"/>
    </row>
    <row r="814" spans="3:3" ht="15.75" customHeight="1" x14ac:dyDescent="0.2">
      <c r="C814" s="78"/>
    </row>
    <row r="815" spans="3:3" ht="15.75" customHeight="1" x14ac:dyDescent="0.2">
      <c r="C815" s="78"/>
    </row>
    <row r="816" spans="3:3" ht="15.75" customHeight="1" x14ac:dyDescent="0.2">
      <c r="C816" s="78"/>
    </row>
    <row r="817" spans="3:3" ht="15.75" customHeight="1" x14ac:dyDescent="0.2">
      <c r="C817" s="78"/>
    </row>
    <row r="818" spans="3:3" ht="15.75" customHeight="1" x14ac:dyDescent="0.2">
      <c r="C818" s="78"/>
    </row>
    <row r="819" spans="3:3" ht="15.75" customHeight="1" x14ac:dyDescent="0.2">
      <c r="C819" s="78"/>
    </row>
    <row r="820" spans="3:3" ht="15.75" customHeight="1" x14ac:dyDescent="0.2">
      <c r="C820" s="78"/>
    </row>
    <row r="821" spans="3:3" ht="15.75" customHeight="1" x14ac:dyDescent="0.2">
      <c r="C821" s="78"/>
    </row>
    <row r="822" spans="3:3" ht="15.75" customHeight="1" x14ac:dyDescent="0.2">
      <c r="C822" s="78"/>
    </row>
    <row r="823" spans="3:3" ht="15.75" customHeight="1" x14ac:dyDescent="0.2">
      <c r="C823" s="78"/>
    </row>
    <row r="824" spans="3:3" ht="15.75" customHeight="1" x14ac:dyDescent="0.2">
      <c r="C824" s="78"/>
    </row>
    <row r="825" spans="3:3" ht="15.75" customHeight="1" x14ac:dyDescent="0.2">
      <c r="C825" s="78"/>
    </row>
    <row r="826" spans="3:3" ht="15.75" customHeight="1" x14ac:dyDescent="0.2">
      <c r="C826" s="78"/>
    </row>
    <row r="827" spans="3:3" ht="15.75" customHeight="1" x14ac:dyDescent="0.2">
      <c r="C827" s="78"/>
    </row>
    <row r="828" spans="3:3" ht="15.75" customHeight="1" x14ac:dyDescent="0.2">
      <c r="C828" s="78"/>
    </row>
    <row r="829" spans="3:3" ht="15.75" customHeight="1" x14ac:dyDescent="0.2">
      <c r="C829" s="78"/>
    </row>
    <row r="830" spans="3:3" ht="15.75" customHeight="1" x14ac:dyDescent="0.2">
      <c r="C830" s="78"/>
    </row>
    <row r="831" spans="3:3" ht="15.75" customHeight="1" x14ac:dyDescent="0.2">
      <c r="C831" s="78"/>
    </row>
    <row r="832" spans="3:3" ht="15.75" customHeight="1" x14ac:dyDescent="0.2">
      <c r="C832" s="78"/>
    </row>
    <row r="833" spans="3:3" ht="15.75" customHeight="1" x14ac:dyDescent="0.2">
      <c r="C833" s="78"/>
    </row>
    <row r="834" spans="3:3" ht="15.75" customHeight="1" x14ac:dyDescent="0.2">
      <c r="C834" s="78"/>
    </row>
    <row r="835" spans="3:3" ht="15.75" customHeight="1" x14ac:dyDescent="0.2">
      <c r="C835" s="78"/>
    </row>
    <row r="836" spans="3:3" ht="15.75" customHeight="1" x14ac:dyDescent="0.2">
      <c r="C836" s="78"/>
    </row>
    <row r="837" spans="3:3" ht="15.75" customHeight="1" x14ac:dyDescent="0.2">
      <c r="C837" s="78"/>
    </row>
    <row r="838" spans="3:3" ht="15.75" customHeight="1" x14ac:dyDescent="0.2">
      <c r="C838" s="78"/>
    </row>
    <row r="839" spans="3:3" ht="15.75" customHeight="1" x14ac:dyDescent="0.2">
      <c r="C839" s="78"/>
    </row>
    <row r="840" spans="3:3" ht="15.75" customHeight="1" x14ac:dyDescent="0.2">
      <c r="C840" s="78"/>
    </row>
    <row r="841" spans="3:3" ht="15.75" customHeight="1" x14ac:dyDescent="0.2">
      <c r="C841" s="78"/>
    </row>
    <row r="842" spans="3:3" ht="15.75" customHeight="1" x14ac:dyDescent="0.2">
      <c r="C842" s="78"/>
    </row>
    <row r="843" spans="3:3" ht="15.75" customHeight="1" x14ac:dyDescent="0.2">
      <c r="C843" s="78"/>
    </row>
    <row r="844" spans="3:3" ht="15.75" customHeight="1" x14ac:dyDescent="0.2">
      <c r="C844" s="78"/>
    </row>
    <row r="845" spans="3:3" ht="15.75" customHeight="1" x14ac:dyDescent="0.2">
      <c r="C845" s="78"/>
    </row>
    <row r="846" spans="3:3" ht="15.75" customHeight="1" x14ac:dyDescent="0.2">
      <c r="C846" s="78"/>
    </row>
    <row r="847" spans="3:3" ht="15.75" customHeight="1" x14ac:dyDescent="0.2">
      <c r="C847" s="78"/>
    </row>
    <row r="848" spans="3:3" ht="15.75" customHeight="1" x14ac:dyDescent="0.2">
      <c r="C848" s="78"/>
    </row>
    <row r="849" spans="3:3" ht="15.75" customHeight="1" x14ac:dyDescent="0.2">
      <c r="C849" s="78"/>
    </row>
    <row r="850" spans="3:3" ht="15.75" customHeight="1" x14ac:dyDescent="0.2">
      <c r="C850" s="78"/>
    </row>
    <row r="851" spans="3:3" ht="15.75" customHeight="1" x14ac:dyDescent="0.2">
      <c r="C851" s="78"/>
    </row>
    <row r="852" spans="3:3" ht="15.75" customHeight="1" x14ac:dyDescent="0.2">
      <c r="C852" s="78"/>
    </row>
    <row r="853" spans="3:3" ht="15.75" customHeight="1" x14ac:dyDescent="0.2">
      <c r="C853" s="78"/>
    </row>
    <row r="854" spans="3:3" ht="15.75" customHeight="1" x14ac:dyDescent="0.2">
      <c r="C854" s="78"/>
    </row>
    <row r="855" spans="3:3" ht="15.75" customHeight="1" x14ac:dyDescent="0.2">
      <c r="C855" s="78"/>
    </row>
    <row r="856" spans="3:3" ht="15.75" customHeight="1" x14ac:dyDescent="0.2">
      <c r="C856" s="78"/>
    </row>
    <row r="857" spans="3:3" ht="15.75" customHeight="1" x14ac:dyDescent="0.2">
      <c r="C857" s="78"/>
    </row>
    <row r="858" spans="3:3" ht="15.75" customHeight="1" x14ac:dyDescent="0.2">
      <c r="C858" s="78"/>
    </row>
    <row r="859" spans="3:3" ht="15.75" customHeight="1" x14ac:dyDescent="0.2">
      <c r="C859" s="78"/>
    </row>
    <row r="860" spans="3:3" ht="15.75" customHeight="1" x14ac:dyDescent="0.2">
      <c r="C860" s="78"/>
    </row>
    <row r="861" spans="3:3" ht="15.75" customHeight="1" x14ac:dyDescent="0.2">
      <c r="C861" s="78"/>
    </row>
    <row r="862" spans="3:3" ht="15.75" customHeight="1" x14ac:dyDescent="0.2">
      <c r="C862" s="78"/>
    </row>
    <row r="863" spans="3:3" ht="15.75" customHeight="1" x14ac:dyDescent="0.2">
      <c r="C863" s="78"/>
    </row>
    <row r="864" spans="3:3" ht="15.75" customHeight="1" x14ac:dyDescent="0.2">
      <c r="C864" s="78"/>
    </row>
    <row r="865" spans="3:3" ht="15.75" customHeight="1" x14ac:dyDescent="0.2">
      <c r="C865" s="78"/>
    </row>
    <row r="866" spans="3:3" ht="15.75" customHeight="1" x14ac:dyDescent="0.2">
      <c r="C866" s="78"/>
    </row>
    <row r="867" spans="3:3" ht="15.75" customHeight="1" x14ac:dyDescent="0.2">
      <c r="C867" s="78"/>
    </row>
    <row r="868" spans="3:3" ht="15.75" customHeight="1" x14ac:dyDescent="0.2">
      <c r="C868" s="78"/>
    </row>
    <row r="869" spans="3:3" ht="15.75" customHeight="1" x14ac:dyDescent="0.2">
      <c r="C869" s="78"/>
    </row>
    <row r="870" spans="3:3" ht="15.75" customHeight="1" x14ac:dyDescent="0.2">
      <c r="C870" s="78"/>
    </row>
    <row r="871" spans="3:3" ht="15.75" customHeight="1" x14ac:dyDescent="0.2">
      <c r="C871" s="78"/>
    </row>
    <row r="872" spans="3:3" ht="15.75" customHeight="1" x14ac:dyDescent="0.2">
      <c r="C872" s="78"/>
    </row>
    <row r="873" spans="3:3" ht="15.75" customHeight="1" x14ac:dyDescent="0.2">
      <c r="C873" s="78"/>
    </row>
    <row r="874" spans="3:3" ht="15.75" customHeight="1" x14ac:dyDescent="0.2">
      <c r="C874" s="78"/>
    </row>
    <row r="875" spans="3:3" ht="15.75" customHeight="1" x14ac:dyDescent="0.2">
      <c r="C875" s="78"/>
    </row>
    <row r="876" spans="3:3" ht="15.75" customHeight="1" x14ac:dyDescent="0.2">
      <c r="C876" s="78"/>
    </row>
    <row r="877" spans="3:3" ht="15.75" customHeight="1" x14ac:dyDescent="0.2">
      <c r="C877" s="78"/>
    </row>
    <row r="878" spans="3:3" ht="15.75" customHeight="1" x14ac:dyDescent="0.2">
      <c r="C878" s="78"/>
    </row>
    <row r="879" spans="3:3" ht="15.75" customHeight="1" x14ac:dyDescent="0.2">
      <c r="C879" s="78"/>
    </row>
    <row r="880" spans="3:3" ht="15.75" customHeight="1" x14ac:dyDescent="0.2">
      <c r="C880" s="78"/>
    </row>
    <row r="881" spans="3:3" ht="15.75" customHeight="1" x14ac:dyDescent="0.2">
      <c r="C881" s="78"/>
    </row>
    <row r="882" spans="3:3" ht="15.75" customHeight="1" x14ac:dyDescent="0.2">
      <c r="C882" s="78"/>
    </row>
    <row r="883" spans="3:3" ht="15.75" customHeight="1" x14ac:dyDescent="0.2">
      <c r="C883" s="78"/>
    </row>
    <row r="884" spans="3:3" ht="15.75" customHeight="1" x14ac:dyDescent="0.2">
      <c r="C884" s="78"/>
    </row>
    <row r="885" spans="3:3" ht="15.75" customHeight="1" x14ac:dyDescent="0.2">
      <c r="C885" s="78"/>
    </row>
    <row r="886" spans="3:3" ht="15.75" customHeight="1" x14ac:dyDescent="0.2">
      <c r="C886" s="78"/>
    </row>
    <row r="887" spans="3:3" ht="15.75" customHeight="1" x14ac:dyDescent="0.2">
      <c r="C887" s="78"/>
    </row>
    <row r="888" spans="3:3" ht="15.75" customHeight="1" x14ac:dyDescent="0.2">
      <c r="C888" s="78"/>
    </row>
    <row r="889" spans="3:3" ht="15.75" customHeight="1" x14ac:dyDescent="0.2">
      <c r="C889" s="78"/>
    </row>
    <row r="890" spans="3:3" ht="15.75" customHeight="1" x14ac:dyDescent="0.2">
      <c r="C890" s="78"/>
    </row>
    <row r="891" spans="3:3" ht="15.75" customHeight="1" x14ac:dyDescent="0.2">
      <c r="C891" s="78"/>
    </row>
    <row r="892" spans="3:3" ht="15.75" customHeight="1" x14ac:dyDescent="0.2">
      <c r="C892" s="78"/>
    </row>
    <row r="893" spans="3:3" ht="15.75" customHeight="1" x14ac:dyDescent="0.2">
      <c r="C893" s="78"/>
    </row>
    <row r="894" spans="3:3" ht="15.75" customHeight="1" x14ac:dyDescent="0.2">
      <c r="C894" s="78"/>
    </row>
    <row r="895" spans="3:3" ht="15.75" customHeight="1" x14ac:dyDescent="0.2">
      <c r="C895" s="78"/>
    </row>
    <row r="896" spans="3:3" ht="15.75" customHeight="1" x14ac:dyDescent="0.2">
      <c r="C896" s="78"/>
    </row>
    <row r="897" spans="3:3" ht="15.75" customHeight="1" x14ac:dyDescent="0.2">
      <c r="C897" s="78"/>
    </row>
    <row r="898" spans="3:3" ht="15.75" customHeight="1" x14ac:dyDescent="0.2">
      <c r="C898" s="78"/>
    </row>
    <row r="899" spans="3:3" ht="15.75" customHeight="1" x14ac:dyDescent="0.2">
      <c r="C899" s="78"/>
    </row>
    <row r="900" spans="3:3" ht="15.75" customHeight="1" x14ac:dyDescent="0.2">
      <c r="C900" s="78"/>
    </row>
    <row r="901" spans="3:3" ht="15.75" customHeight="1" x14ac:dyDescent="0.2">
      <c r="C901" s="78"/>
    </row>
    <row r="902" spans="3:3" ht="15.75" customHeight="1" x14ac:dyDescent="0.2">
      <c r="C902" s="78"/>
    </row>
    <row r="903" spans="3:3" ht="15.75" customHeight="1" x14ac:dyDescent="0.2">
      <c r="C903" s="78"/>
    </row>
    <row r="904" spans="3:3" ht="15.75" customHeight="1" x14ac:dyDescent="0.2">
      <c r="C904" s="78"/>
    </row>
    <row r="905" spans="3:3" ht="15.75" customHeight="1" x14ac:dyDescent="0.2">
      <c r="C905" s="78"/>
    </row>
    <row r="906" spans="3:3" ht="15.75" customHeight="1" x14ac:dyDescent="0.2">
      <c r="C906" s="78"/>
    </row>
    <row r="907" spans="3:3" ht="15.75" customHeight="1" x14ac:dyDescent="0.2">
      <c r="C907" s="78"/>
    </row>
    <row r="908" spans="3:3" ht="15.75" customHeight="1" x14ac:dyDescent="0.2">
      <c r="C908" s="78"/>
    </row>
    <row r="909" spans="3:3" ht="15.75" customHeight="1" x14ac:dyDescent="0.2">
      <c r="C909" s="78"/>
    </row>
    <row r="910" spans="3:3" ht="15.75" customHeight="1" x14ac:dyDescent="0.2">
      <c r="C910" s="78"/>
    </row>
    <row r="911" spans="3:3" ht="15.75" customHeight="1" x14ac:dyDescent="0.2">
      <c r="C911" s="78"/>
    </row>
    <row r="912" spans="3:3" ht="15.75" customHeight="1" x14ac:dyDescent="0.2">
      <c r="C912" s="78"/>
    </row>
    <row r="913" spans="3:3" ht="15.75" customHeight="1" x14ac:dyDescent="0.2">
      <c r="C913" s="78"/>
    </row>
    <row r="914" spans="3:3" ht="15.75" customHeight="1" x14ac:dyDescent="0.2">
      <c r="C914" s="78"/>
    </row>
    <row r="915" spans="3:3" ht="15.75" customHeight="1" x14ac:dyDescent="0.2">
      <c r="C915" s="78"/>
    </row>
    <row r="916" spans="3:3" ht="15.75" customHeight="1" x14ac:dyDescent="0.2">
      <c r="C916" s="78"/>
    </row>
    <row r="917" spans="3:3" ht="15.75" customHeight="1" x14ac:dyDescent="0.2">
      <c r="C917" s="78"/>
    </row>
    <row r="918" spans="3:3" ht="15.75" customHeight="1" x14ac:dyDescent="0.2">
      <c r="C918" s="78"/>
    </row>
    <row r="919" spans="3:3" ht="15.75" customHeight="1" x14ac:dyDescent="0.2">
      <c r="C919" s="78"/>
    </row>
    <row r="920" spans="3:3" ht="15.75" customHeight="1" x14ac:dyDescent="0.2">
      <c r="C920" s="78"/>
    </row>
    <row r="921" spans="3:3" ht="15.75" customHeight="1" x14ac:dyDescent="0.2">
      <c r="C921" s="78"/>
    </row>
    <row r="922" spans="3:3" ht="15.75" customHeight="1" x14ac:dyDescent="0.2">
      <c r="C922" s="78"/>
    </row>
    <row r="923" spans="3:3" ht="15.75" customHeight="1" x14ac:dyDescent="0.2">
      <c r="C923" s="78"/>
    </row>
    <row r="924" spans="3:3" ht="15.75" customHeight="1" x14ac:dyDescent="0.2">
      <c r="C924" s="78"/>
    </row>
    <row r="925" spans="3:3" ht="15.75" customHeight="1" x14ac:dyDescent="0.2">
      <c r="C925" s="78"/>
    </row>
    <row r="926" spans="3:3" ht="15.75" customHeight="1" x14ac:dyDescent="0.2">
      <c r="C926" s="78"/>
    </row>
    <row r="927" spans="3:3" ht="15.75" customHeight="1" x14ac:dyDescent="0.2">
      <c r="C927" s="78"/>
    </row>
    <row r="928" spans="3:3" ht="15.75" customHeight="1" x14ac:dyDescent="0.2">
      <c r="C928" s="78"/>
    </row>
    <row r="929" spans="3:3" ht="15.75" customHeight="1" x14ac:dyDescent="0.2">
      <c r="C929" s="78"/>
    </row>
    <row r="930" spans="3:3" ht="15.75" customHeight="1" x14ac:dyDescent="0.2">
      <c r="C930" s="78"/>
    </row>
    <row r="931" spans="3:3" ht="15.75" customHeight="1" x14ac:dyDescent="0.2">
      <c r="C931" s="78"/>
    </row>
    <row r="932" spans="3:3" ht="15.75" customHeight="1" x14ac:dyDescent="0.2">
      <c r="C932" s="78"/>
    </row>
    <row r="933" spans="3:3" ht="15.75" customHeight="1" x14ac:dyDescent="0.2">
      <c r="C933" s="78"/>
    </row>
    <row r="934" spans="3:3" ht="15.75" customHeight="1" x14ac:dyDescent="0.2">
      <c r="C934" s="78"/>
    </row>
    <row r="935" spans="3:3" ht="15.75" customHeight="1" x14ac:dyDescent="0.2">
      <c r="C935" s="78"/>
    </row>
    <row r="936" spans="3:3" ht="15.75" customHeight="1" x14ac:dyDescent="0.2">
      <c r="C936" s="78"/>
    </row>
    <row r="937" spans="3:3" ht="15.75" customHeight="1" x14ac:dyDescent="0.2">
      <c r="C937" s="78"/>
    </row>
    <row r="938" spans="3:3" ht="15.75" customHeight="1" x14ac:dyDescent="0.2">
      <c r="C938" s="78"/>
    </row>
    <row r="939" spans="3:3" ht="15.75" customHeight="1" x14ac:dyDescent="0.2">
      <c r="C939" s="78"/>
    </row>
    <row r="940" spans="3:3" ht="15.75" customHeight="1" x14ac:dyDescent="0.2">
      <c r="C940" s="78"/>
    </row>
    <row r="941" spans="3:3" ht="15.75" customHeight="1" x14ac:dyDescent="0.2">
      <c r="C941" s="78"/>
    </row>
    <row r="942" spans="3:3" ht="15.75" customHeight="1" x14ac:dyDescent="0.2">
      <c r="C942" s="78"/>
    </row>
    <row r="943" spans="3:3" ht="15.75" customHeight="1" x14ac:dyDescent="0.2">
      <c r="C943" s="78"/>
    </row>
    <row r="944" spans="3:3" ht="15.75" customHeight="1" x14ac:dyDescent="0.2">
      <c r="C944" s="78"/>
    </row>
    <row r="945" spans="3:3" ht="15.75" customHeight="1" x14ac:dyDescent="0.2">
      <c r="C945" s="78"/>
    </row>
    <row r="946" spans="3:3" ht="15.75" customHeight="1" x14ac:dyDescent="0.2">
      <c r="C946" s="78"/>
    </row>
    <row r="947" spans="3:3" ht="15.75" customHeight="1" x14ac:dyDescent="0.2">
      <c r="C947" s="78"/>
    </row>
    <row r="948" spans="3:3" ht="15.75" customHeight="1" x14ac:dyDescent="0.2">
      <c r="C948" s="78"/>
    </row>
    <row r="949" spans="3:3" ht="15.75" customHeight="1" x14ac:dyDescent="0.2">
      <c r="C949" s="78"/>
    </row>
    <row r="950" spans="3:3" ht="15.75" customHeight="1" x14ac:dyDescent="0.2">
      <c r="C950" s="78"/>
    </row>
    <row r="951" spans="3:3" ht="15.75" customHeight="1" x14ac:dyDescent="0.2">
      <c r="C951" s="78"/>
    </row>
    <row r="952" spans="3:3" ht="15.75" customHeight="1" x14ac:dyDescent="0.2">
      <c r="C952" s="78"/>
    </row>
    <row r="953" spans="3:3" ht="15.75" customHeight="1" x14ac:dyDescent="0.2">
      <c r="C953" s="78"/>
    </row>
    <row r="954" spans="3:3" ht="15.75" customHeight="1" x14ac:dyDescent="0.2">
      <c r="C954" s="78"/>
    </row>
    <row r="955" spans="3:3" ht="15.75" customHeight="1" x14ac:dyDescent="0.2">
      <c r="C955" s="78"/>
    </row>
    <row r="956" spans="3:3" ht="15.75" customHeight="1" x14ac:dyDescent="0.2">
      <c r="C956" s="78"/>
    </row>
    <row r="957" spans="3:3" ht="15.75" customHeight="1" x14ac:dyDescent="0.2">
      <c r="C957" s="78"/>
    </row>
    <row r="958" spans="3:3" ht="15.75" customHeight="1" x14ac:dyDescent="0.2">
      <c r="C958" s="78"/>
    </row>
    <row r="959" spans="3:3" ht="15.75" customHeight="1" x14ac:dyDescent="0.2">
      <c r="C959" s="78"/>
    </row>
    <row r="960" spans="3:3" ht="15.75" customHeight="1" x14ac:dyDescent="0.2">
      <c r="C960" s="78"/>
    </row>
    <row r="961" spans="3:3" ht="15.75" customHeight="1" x14ac:dyDescent="0.2">
      <c r="C961" s="78"/>
    </row>
    <row r="962" spans="3:3" ht="15.75" customHeight="1" x14ac:dyDescent="0.2">
      <c r="C962" s="78"/>
    </row>
    <row r="963" spans="3:3" ht="15.75" customHeight="1" x14ac:dyDescent="0.2">
      <c r="C963" s="78"/>
    </row>
    <row r="964" spans="3:3" ht="15.75" customHeight="1" x14ac:dyDescent="0.2">
      <c r="C964" s="78"/>
    </row>
    <row r="965" spans="3:3" ht="15.75" customHeight="1" x14ac:dyDescent="0.2">
      <c r="C965" s="78"/>
    </row>
    <row r="966" spans="3:3" ht="15.75" customHeight="1" x14ac:dyDescent="0.2">
      <c r="C966" s="78"/>
    </row>
    <row r="967" spans="3:3" ht="15.75" customHeight="1" x14ac:dyDescent="0.2">
      <c r="C967" s="78"/>
    </row>
    <row r="968" spans="3:3" ht="15.75" customHeight="1" x14ac:dyDescent="0.2">
      <c r="C968" s="78"/>
    </row>
    <row r="969" spans="3:3" ht="15.75" customHeight="1" x14ac:dyDescent="0.2">
      <c r="C969" s="78"/>
    </row>
    <row r="970" spans="3:3" ht="15.75" customHeight="1" x14ac:dyDescent="0.2">
      <c r="C970" s="78"/>
    </row>
    <row r="971" spans="3:3" ht="15.75" customHeight="1" x14ac:dyDescent="0.2">
      <c r="C971" s="78"/>
    </row>
    <row r="972" spans="3:3" ht="15.75" customHeight="1" x14ac:dyDescent="0.2">
      <c r="C972" s="78"/>
    </row>
    <row r="973" spans="3:3" ht="15.75" customHeight="1" x14ac:dyDescent="0.2">
      <c r="C973" s="78"/>
    </row>
    <row r="974" spans="3:3" ht="15.75" customHeight="1" x14ac:dyDescent="0.2">
      <c r="C974" s="78"/>
    </row>
    <row r="975" spans="3:3" ht="15.75" customHeight="1" x14ac:dyDescent="0.2">
      <c r="C975" s="78"/>
    </row>
    <row r="976" spans="3:3" ht="15.75" customHeight="1" x14ac:dyDescent="0.2">
      <c r="C976" s="78"/>
    </row>
    <row r="977" spans="3:3" ht="15.75" customHeight="1" x14ac:dyDescent="0.2">
      <c r="C977" s="78"/>
    </row>
    <row r="978" spans="3:3" ht="15.75" customHeight="1" x14ac:dyDescent="0.2">
      <c r="C978" s="78"/>
    </row>
    <row r="979" spans="3:3" ht="15.75" customHeight="1" x14ac:dyDescent="0.2">
      <c r="C979" s="78"/>
    </row>
    <row r="980" spans="3:3" ht="15.75" customHeight="1" x14ac:dyDescent="0.2">
      <c r="C980" s="78"/>
    </row>
    <row r="981" spans="3:3" ht="15.75" customHeight="1" x14ac:dyDescent="0.2">
      <c r="C981" s="78"/>
    </row>
    <row r="982" spans="3:3" ht="15.75" customHeight="1" x14ac:dyDescent="0.2">
      <c r="C982" s="78"/>
    </row>
    <row r="983" spans="3:3" ht="15.75" customHeight="1" x14ac:dyDescent="0.2">
      <c r="C983" s="78"/>
    </row>
    <row r="984" spans="3:3" ht="15.75" customHeight="1" x14ac:dyDescent="0.2">
      <c r="C984" s="78"/>
    </row>
    <row r="985" spans="3:3" ht="15.75" customHeight="1" x14ac:dyDescent="0.2">
      <c r="C985" s="78"/>
    </row>
    <row r="986" spans="3:3" ht="15.75" customHeight="1" x14ac:dyDescent="0.2">
      <c r="C986" s="78"/>
    </row>
    <row r="987" spans="3:3" ht="15.75" customHeight="1" x14ac:dyDescent="0.2">
      <c r="C987" s="78"/>
    </row>
    <row r="988" spans="3:3" ht="15.75" customHeight="1" x14ac:dyDescent="0.2">
      <c r="C988" s="78"/>
    </row>
    <row r="989" spans="3:3" ht="15.75" customHeight="1" x14ac:dyDescent="0.2">
      <c r="C989" s="78"/>
    </row>
    <row r="990" spans="3:3" ht="15.75" customHeight="1" x14ac:dyDescent="0.2">
      <c r="C990" s="78"/>
    </row>
    <row r="991" spans="3:3" ht="15.75" customHeight="1" x14ac:dyDescent="0.2">
      <c r="C991" s="78"/>
    </row>
    <row r="992" spans="3:3" ht="15.75" customHeight="1" x14ac:dyDescent="0.2">
      <c r="C992" s="78"/>
    </row>
    <row r="993" spans="3:3" ht="15.75" customHeight="1" x14ac:dyDescent="0.2">
      <c r="C993" s="78"/>
    </row>
    <row r="994" spans="3:3" ht="15.75" customHeight="1" x14ac:dyDescent="0.2">
      <c r="C994" s="78"/>
    </row>
    <row r="995" spans="3:3" ht="15.75" customHeight="1" x14ac:dyDescent="0.2">
      <c r="C995" s="78"/>
    </row>
    <row r="996" spans="3:3" ht="15.75" customHeight="1" x14ac:dyDescent="0.2">
      <c r="C996" s="78"/>
    </row>
    <row r="997" spans="3:3" ht="15.75" customHeight="1" x14ac:dyDescent="0.2">
      <c r="C997" s="78"/>
    </row>
    <row r="998" spans="3:3" ht="15.75" customHeight="1" x14ac:dyDescent="0.2">
      <c r="C998" s="78"/>
    </row>
    <row r="999" spans="3:3" ht="15.75" customHeight="1" x14ac:dyDescent="0.2">
      <c r="C999" s="78"/>
    </row>
    <row r="1000" spans="3:3" ht="15.75" customHeight="1" x14ac:dyDescent="0.2">
      <c r="C1000" s="78"/>
    </row>
  </sheetData>
  <mergeCells count="2">
    <mergeCell ref="B6:D6"/>
    <mergeCell ref="A12:B12"/>
  </mergeCells>
  <hyperlinks>
    <hyperlink ref="E1" location="'Daftar Tabel'!A1" display="&lt;&lt;&lt; Daftar Tabel" xr:uid="{00000000-0004-0000-2000-000000000000}"/>
  </hyperlinks>
  <pageMargins left="0.7" right="0.7" top="0.75" bottom="0.75" header="0" footer="0"/>
  <pageSetup orientation="portrait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E1000"/>
  <sheetViews>
    <sheetView workbookViewId="0">
      <pane xSplit="1" ySplit="5" topLeftCell="B49" activePane="bottomRight" state="frozen"/>
      <selection pane="topRight" activeCell="B1" sqref="B1"/>
      <selection pane="bottomLeft" activeCell="A6" sqref="A6"/>
      <selection pane="bottomRight" activeCell="A59" sqref="A59:XFD59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3" width="12.5" customWidth="1"/>
    <col min="4" max="4" width="24.5" customWidth="1"/>
    <col min="5" max="5" width="14.5" customWidth="1"/>
    <col min="6" max="26" width="8.83203125" customWidth="1"/>
  </cols>
  <sheetData>
    <row r="1" spans="1:5" x14ac:dyDescent="0.2">
      <c r="A1" s="30" t="s">
        <v>486</v>
      </c>
      <c r="C1" s="78"/>
      <c r="E1" s="29" t="s">
        <v>112</v>
      </c>
    </row>
    <row r="2" spans="1:5" x14ac:dyDescent="0.2">
      <c r="A2" s="30"/>
      <c r="C2" s="78"/>
    </row>
    <row r="3" spans="1:5" x14ac:dyDescent="0.2">
      <c r="A3" s="30" t="s">
        <v>491</v>
      </c>
      <c r="C3" s="78"/>
    </row>
    <row r="4" spans="1:5" ht="30" x14ac:dyDescent="0.2">
      <c r="A4" s="34" t="s">
        <v>40</v>
      </c>
      <c r="B4" s="34" t="s">
        <v>488</v>
      </c>
      <c r="C4" s="34" t="s">
        <v>140</v>
      </c>
      <c r="D4" s="34" t="s">
        <v>129</v>
      </c>
    </row>
    <row r="5" spans="1:5" x14ac:dyDescent="0.2">
      <c r="A5" s="79">
        <v>1</v>
      </c>
      <c r="B5" s="79">
        <v>2</v>
      </c>
      <c r="C5" s="79">
        <v>3</v>
      </c>
      <c r="D5" s="79">
        <v>4</v>
      </c>
    </row>
    <row r="6" spans="1:5" ht="42" customHeight="1" thickBot="1" x14ac:dyDescent="0.25">
      <c r="A6" s="80" t="s">
        <v>492</v>
      </c>
      <c r="B6" s="141" t="s">
        <v>493</v>
      </c>
      <c r="C6" s="101"/>
      <c r="D6" s="142"/>
    </row>
    <row r="7" spans="1:5" ht="29" thickBot="1" x14ac:dyDescent="0.25">
      <c r="A7" s="81">
        <v>1</v>
      </c>
      <c r="B7" s="143" t="s">
        <v>639</v>
      </c>
      <c r="C7" s="144">
        <v>2020</v>
      </c>
      <c r="D7" s="145" t="s">
        <v>496</v>
      </c>
    </row>
    <row r="8" spans="1:5" ht="57" thickBot="1" x14ac:dyDescent="0.25">
      <c r="A8" s="81">
        <v>2</v>
      </c>
      <c r="B8" s="146" t="s">
        <v>640</v>
      </c>
      <c r="C8" s="140">
        <v>2020</v>
      </c>
      <c r="D8" s="147" t="s">
        <v>496</v>
      </c>
    </row>
    <row r="9" spans="1:5" ht="29" thickBot="1" x14ac:dyDescent="0.25">
      <c r="A9" s="81">
        <v>3</v>
      </c>
      <c r="B9" s="146" t="s">
        <v>497</v>
      </c>
      <c r="C9" s="140">
        <v>2021</v>
      </c>
      <c r="D9" s="147" t="s">
        <v>496</v>
      </c>
    </row>
    <row r="10" spans="1:5" ht="16" thickBot="1" x14ac:dyDescent="0.25">
      <c r="A10" s="81">
        <v>4</v>
      </c>
      <c r="B10" s="146" t="s">
        <v>641</v>
      </c>
      <c r="C10" s="140">
        <v>2021</v>
      </c>
      <c r="D10" s="147" t="s">
        <v>496</v>
      </c>
    </row>
    <row r="11" spans="1:5" ht="29" thickBot="1" x14ac:dyDescent="0.25">
      <c r="A11" s="81">
        <v>5</v>
      </c>
      <c r="B11" s="146" t="s">
        <v>642</v>
      </c>
      <c r="C11" s="140">
        <v>2021</v>
      </c>
      <c r="D11" s="147" t="s">
        <v>496</v>
      </c>
    </row>
    <row r="12" spans="1:5" ht="29" thickBot="1" x14ac:dyDescent="0.25">
      <c r="A12" s="81">
        <v>6</v>
      </c>
      <c r="B12" s="146" t="s">
        <v>498</v>
      </c>
      <c r="C12" s="140">
        <v>2021</v>
      </c>
      <c r="D12" s="147" t="s">
        <v>496</v>
      </c>
    </row>
    <row r="13" spans="1:5" ht="29" thickBot="1" x14ac:dyDescent="0.25">
      <c r="A13" s="81">
        <v>7</v>
      </c>
      <c r="B13" s="146" t="s">
        <v>499</v>
      </c>
      <c r="C13" s="140">
        <v>2021</v>
      </c>
      <c r="D13" s="147" t="s">
        <v>496</v>
      </c>
    </row>
    <row r="14" spans="1:5" ht="43" thickBot="1" x14ac:dyDescent="0.25">
      <c r="A14" s="81">
        <v>8</v>
      </c>
      <c r="B14" s="146" t="s">
        <v>500</v>
      </c>
      <c r="C14" s="140">
        <v>2022</v>
      </c>
      <c r="D14" s="147" t="s">
        <v>496</v>
      </c>
    </row>
    <row r="15" spans="1:5" ht="84" x14ac:dyDescent="0.2">
      <c r="A15" s="81">
        <v>9</v>
      </c>
      <c r="B15" s="148" t="s">
        <v>643</v>
      </c>
      <c r="C15" s="149">
        <v>2022</v>
      </c>
      <c r="D15" s="150" t="s">
        <v>501</v>
      </c>
    </row>
    <row r="16" spans="1:5" ht="29" thickBot="1" x14ac:dyDescent="0.25">
      <c r="A16" s="81">
        <v>10</v>
      </c>
      <c r="B16" s="146" t="s">
        <v>644</v>
      </c>
      <c r="C16" s="140">
        <v>2022</v>
      </c>
      <c r="D16" s="147" t="s">
        <v>496</v>
      </c>
    </row>
    <row r="17" spans="1:4" ht="29" thickBot="1" x14ac:dyDescent="0.25">
      <c r="A17" s="81">
        <v>11</v>
      </c>
      <c r="B17" s="146" t="s">
        <v>502</v>
      </c>
      <c r="C17" s="140">
        <v>2022</v>
      </c>
      <c r="D17" s="147" t="s">
        <v>496</v>
      </c>
    </row>
    <row r="18" spans="1:4" ht="36" customHeight="1" thickBot="1" x14ac:dyDescent="0.25">
      <c r="A18" s="81">
        <v>12</v>
      </c>
      <c r="B18" s="146" t="s">
        <v>503</v>
      </c>
      <c r="C18" s="140">
        <v>2022</v>
      </c>
      <c r="D18" s="147" t="s">
        <v>496</v>
      </c>
    </row>
    <row r="19" spans="1:4" ht="16" thickBot="1" x14ac:dyDescent="0.25">
      <c r="A19" s="81">
        <v>13</v>
      </c>
      <c r="B19" s="146" t="s">
        <v>504</v>
      </c>
      <c r="C19" s="140">
        <v>2022</v>
      </c>
      <c r="D19" s="147" t="s">
        <v>496</v>
      </c>
    </row>
    <row r="20" spans="1:4" ht="16" thickBot="1" x14ac:dyDescent="0.25">
      <c r="A20" s="81">
        <v>14</v>
      </c>
      <c r="B20" s="146" t="s">
        <v>505</v>
      </c>
      <c r="C20" s="140">
        <v>2022</v>
      </c>
      <c r="D20" s="147" t="s">
        <v>507</v>
      </c>
    </row>
    <row r="21" spans="1:4" ht="15.75" customHeight="1" thickBot="1" x14ac:dyDescent="0.25">
      <c r="A21" s="81">
        <v>15</v>
      </c>
      <c r="B21" s="146" t="s">
        <v>506</v>
      </c>
      <c r="C21" s="140">
        <v>2022</v>
      </c>
      <c r="D21" s="147" t="s">
        <v>496</v>
      </c>
    </row>
    <row r="22" spans="1:4" ht="29" thickBot="1" x14ac:dyDescent="0.25">
      <c r="A22" s="81">
        <v>16</v>
      </c>
      <c r="B22" s="146" t="s">
        <v>508</v>
      </c>
      <c r="C22" s="140">
        <v>2022</v>
      </c>
      <c r="D22" s="147" t="s">
        <v>507</v>
      </c>
    </row>
    <row r="23" spans="1:4" ht="16" thickBot="1" x14ac:dyDescent="0.25">
      <c r="A23" s="81">
        <v>17</v>
      </c>
      <c r="B23" s="146" t="s">
        <v>509</v>
      </c>
      <c r="C23" s="140">
        <v>2022</v>
      </c>
      <c r="D23" s="147" t="s">
        <v>507</v>
      </c>
    </row>
    <row r="24" spans="1:4" ht="29" thickBot="1" x14ac:dyDescent="0.25">
      <c r="A24" s="81">
        <v>18</v>
      </c>
      <c r="B24" s="146" t="s">
        <v>510</v>
      </c>
      <c r="C24" s="140">
        <v>2022</v>
      </c>
      <c r="D24" s="147" t="s">
        <v>496</v>
      </c>
    </row>
    <row r="25" spans="1:4" ht="43" thickBot="1" x14ac:dyDescent="0.25">
      <c r="A25" s="81">
        <v>19</v>
      </c>
      <c r="B25" s="146" t="s">
        <v>511</v>
      </c>
      <c r="C25" s="140">
        <v>2022</v>
      </c>
      <c r="D25" s="147" t="s">
        <v>496</v>
      </c>
    </row>
    <row r="26" spans="1:4" ht="85" thickBot="1" x14ac:dyDescent="0.25">
      <c r="A26" s="81">
        <v>20</v>
      </c>
      <c r="B26" s="146" t="s">
        <v>512</v>
      </c>
      <c r="C26" s="140">
        <v>2022</v>
      </c>
      <c r="D26" s="147" t="s">
        <v>496</v>
      </c>
    </row>
    <row r="27" spans="1:4" ht="29" thickBot="1" x14ac:dyDescent="0.25">
      <c r="A27" s="81">
        <v>21</v>
      </c>
      <c r="B27" s="146" t="s">
        <v>513</v>
      </c>
      <c r="C27" s="140">
        <v>2022</v>
      </c>
      <c r="D27" s="147" t="s">
        <v>507</v>
      </c>
    </row>
    <row r="28" spans="1:4" ht="15.75" customHeight="1" thickBot="1" x14ac:dyDescent="0.25">
      <c r="A28" s="81">
        <v>22</v>
      </c>
      <c r="B28" s="146" t="s">
        <v>514</v>
      </c>
      <c r="C28" s="140">
        <v>2022</v>
      </c>
      <c r="D28" s="147" t="s">
        <v>515</v>
      </c>
    </row>
    <row r="29" spans="1:4" ht="15.75" customHeight="1" thickBot="1" x14ac:dyDescent="0.25">
      <c r="A29" s="81">
        <v>23</v>
      </c>
      <c r="B29" s="146" t="s">
        <v>516</v>
      </c>
      <c r="C29" s="140">
        <v>2022</v>
      </c>
      <c r="D29" s="147" t="s">
        <v>507</v>
      </c>
    </row>
    <row r="30" spans="1:4" ht="15.75" customHeight="1" thickBot="1" x14ac:dyDescent="0.25">
      <c r="A30" s="81">
        <v>24</v>
      </c>
      <c r="B30" s="146" t="s">
        <v>517</v>
      </c>
      <c r="C30" s="140">
        <v>2022</v>
      </c>
      <c r="D30" s="147" t="s">
        <v>507</v>
      </c>
    </row>
    <row r="31" spans="1:4" ht="29" thickBot="1" x14ac:dyDescent="0.25">
      <c r="A31" s="81">
        <v>25</v>
      </c>
      <c r="B31" s="146" t="s">
        <v>518</v>
      </c>
      <c r="C31" s="140">
        <v>2022</v>
      </c>
      <c r="D31" s="147" t="s">
        <v>495</v>
      </c>
    </row>
    <row r="32" spans="1:4" ht="29" thickBot="1" x14ac:dyDescent="0.25">
      <c r="A32" s="81">
        <v>26</v>
      </c>
      <c r="B32" s="146" t="s">
        <v>645</v>
      </c>
      <c r="C32" s="140">
        <v>2022</v>
      </c>
      <c r="D32" s="147" t="s">
        <v>507</v>
      </c>
    </row>
    <row r="33" spans="1:4" ht="15.75" customHeight="1" thickBot="1" x14ac:dyDescent="0.25">
      <c r="A33" s="81">
        <v>27</v>
      </c>
      <c r="B33" s="146" t="s">
        <v>519</v>
      </c>
      <c r="C33" s="140">
        <v>2022</v>
      </c>
      <c r="D33" s="147" t="s">
        <v>507</v>
      </c>
    </row>
    <row r="34" spans="1:4" ht="84" x14ac:dyDescent="0.2">
      <c r="A34" s="81">
        <v>28</v>
      </c>
      <c r="B34" s="151" t="s">
        <v>646</v>
      </c>
      <c r="C34" s="149">
        <v>2022</v>
      </c>
      <c r="D34" s="150" t="s">
        <v>496</v>
      </c>
    </row>
    <row r="35" spans="1:4" ht="15.75" customHeight="1" thickBot="1" x14ac:dyDescent="0.25">
      <c r="A35" s="81">
        <v>29</v>
      </c>
      <c r="B35" s="146" t="s">
        <v>520</v>
      </c>
      <c r="C35" s="140">
        <v>2022</v>
      </c>
      <c r="D35" s="147" t="s">
        <v>507</v>
      </c>
    </row>
    <row r="36" spans="1:4" ht="15.75" customHeight="1" thickBot="1" x14ac:dyDescent="0.25">
      <c r="A36" s="81">
        <v>30</v>
      </c>
      <c r="B36" s="146" t="s">
        <v>521</v>
      </c>
      <c r="C36" s="140">
        <v>2022</v>
      </c>
      <c r="D36" s="147" t="s">
        <v>507</v>
      </c>
    </row>
    <row r="37" spans="1:4" ht="15.75" customHeight="1" thickBot="1" x14ac:dyDescent="0.25">
      <c r="A37" s="81">
        <v>31</v>
      </c>
      <c r="B37" s="146" t="s">
        <v>647</v>
      </c>
      <c r="C37" s="140">
        <v>2022</v>
      </c>
      <c r="D37" s="147" t="s">
        <v>507</v>
      </c>
    </row>
    <row r="38" spans="1:4" ht="15.75" customHeight="1" thickBot="1" x14ac:dyDescent="0.25">
      <c r="A38" s="81">
        <v>32</v>
      </c>
      <c r="B38" s="146" t="s">
        <v>522</v>
      </c>
      <c r="C38" s="140">
        <v>2022</v>
      </c>
      <c r="D38" s="147" t="s">
        <v>507</v>
      </c>
    </row>
    <row r="39" spans="1:4" ht="57" thickBot="1" x14ac:dyDescent="0.25">
      <c r="A39" s="81">
        <v>33</v>
      </c>
      <c r="B39" s="152" t="s">
        <v>523</v>
      </c>
      <c r="C39" s="140">
        <v>2022</v>
      </c>
      <c r="D39" s="147" t="s">
        <v>494</v>
      </c>
    </row>
    <row r="40" spans="1:4" ht="57" thickBot="1" x14ac:dyDescent="0.25">
      <c r="A40" s="81">
        <v>34</v>
      </c>
      <c r="B40" s="146" t="s">
        <v>648</v>
      </c>
      <c r="C40" s="140">
        <v>2022</v>
      </c>
      <c r="D40" s="140" t="s">
        <v>495</v>
      </c>
    </row>
    <row r="41" spans="1:4" ht="43" thickBot="1" x14ac:dyDescent="0.25">
      <c r="A41" s="81">
        <v>35</v>
      </c>
      <c r="B41" s="152" t="s">
        <v>524</v>
      </c>
      <c r="C41" s="140">
        <v>2022</v>
      </c>
      <c r="D41" s="140" t="s">
        <v>495</v>
      </c>
    </row>
    <row r="42" spans="1:4" ht="43" thickBot="1" x14ac:dyDescent="0.25">
      <c r="A42" s="81">
        <v>36</v>
      </c>
      <c r="B42" s="146" t="s">
        <v>649</v>
      </c>
      <c r="C42" s="140">
        <v>2022</v>
      </c>
      <c r="D42" s="140" t="s">
        <v>525</v>
      </c>
    </row>
    <row r="43" spans="1:4" ht="15.75" customHeight="1" thickBot="1" x14ac:dyDescent="0.25">
      <c r="A43" s="81">
        <v>37</v>
      </c>
      <c r="B43" s="148" t="s">
        <v>650</v>
      </c>
      <c r="C43" s="149">
        <v>2023</v>
      </c>
      <c r="D43" s="150" t="s">
        <v>507</v>
      </c>
    </row>
    <row r="44" spans="1:4" ht="15.75" customHeight="1" thickBot="1" x14ac:dyDescent="0.25">
      <c r="A44" s="81">
        <v>38</v>
      </c>
      <c r="B44" s="148" t="s">
        <v>526</v>
      </c>
      <c r="C44" s="149">
        <v>2023</v>
      </c>
      <c r="D44" s="150" t="s">
        <v>507</v>
      </c>
    </row>
    <row r="45" spans="1:4" ht="15.75" customHeight="1" thickBot="1" x14ac:dyDescent="0.25">
      <c r="A45" s="81">
        <v>39</v>
      </c>
      <c r="B45" s="148" t="s">
        <v>527</v>
      </c>
      <c r="C45" s="149">
        <v>2023</v>
      </c>
      <c r="D45" s="150" t="s">
        <v>507</v>
      </c>
    </row>
    <row r="46" spans="1:4" ht="28" x14ac:dyDescent="0.2">
      <c r="A46" s="81">
        <v>40</v>
      </c>
      <c r="B46" s="148" t="s">
        <v>528</v>
      </c>
      <c r="C46" s="149">
        <v>2023</v>
      </c>
      <c r="D46" s="150" t="s">
        <v>507</v>
      </c>
    </row>
    <row r="47" spans="1:4" ht="15.75" customHeight="1" thickBot="1" x14ac:dyDescent="0.25">
      <c r="A47" s="81">
        <v>41</v>
      </c>
      <c r="B47" s="152" t="s">
        <v>651</v>
      </c>
      <c r="C47" s="140">
        <v>2023</v>
      </c>
      <c r="D47" s="140" t="s">
        <v>507</v>
      </c>
    </row>
    <row r="48" spans="1:4" ht="15.75" customHeight="1" thickBot="1" x14ac:dyDescent="0.25">
      <c r="A48" s="81">
        <v>42</v>
      </c>
      <c r="B48" s="152" t="s">
        <v>652</v>
      </c>
      <c r="C48" s="140">
        <v>2023</v>
      </c>
      <c r="D48" s="140" t="s">
        <v>507</v>
      </c>
    </row>
    <row r="49" spans="1:4" ht="71" thickBot="1" x14ac:dyDescent="0.25">
      <c r="A49" s="81">
        <v>43</v>
      </c>
      <c r="B49" s="152" t="s">
        <v>653</v>
      </c>
      <c r="C49" s="140">
        <v>2023</v>
      </c>
      <c r="D49" s="140" t="s">
        <v>496</v>
      </c>
    </row>
    <row r="50" spans="1:4" ht="57" thickBot="1" x14ac:dyDescent="0.25">
      <c r="A50" s="81">
        <v>44</v>
      </c>
      <c r="B50" s="152" t="s">
        <v>654</v>
      </c>
      <c r="C50" s="140">
        <v>2023</v>
      </c>
      <c r="D50" s="140" t="s">
        <v>496</v>
      </c>
    </row>
    <row r="51" spans="1:4" ht="29" thickBot="1" x14ac:dyDescent="0.25">
      <c r="A51" s="81">
        <v>45</v>
      </c>
      <c r="B51" s="152" t="s">
        <v>655</v>
      </c>
      <c r="C51" s="140">
        <v>2023</v>
      </c>
      <c r="D51" s="140" t="s">
        <v>656</v>
      </c>
    </row>
    <row r="52" spans="1:4" ht="15.75" customHeight="1" thickBot="1" x14ac:dyDescent="0.25">
      <c r="A52" s="81">
        <v>46</v>
      </c>
      <c r="B52" s="152" t="s">
        <v>657</v>
      </c>
      <c r="C52" s="140">
        <v>2023</v>
      </c>
      <c r="D52" s="140" t="s">
        <v>507</v>
      </c>
    </row>
    <row r="53" spans="1:4" ht="15.75" customHeight="1" thickBot="1" x14ac:dyDescent="0.25">
      <c r="A53" s="81">
        <v>47</v>
      </c>
      <c r="B53" s="152" t="s">
        <v>658</v>
      </c>
      <c r="C53" s="140">
        <v>2023</v>
      </c>
      <c r="D53" s="140" t="s">
        <v>507</v>
      </c>
    </row>
    <row r="54" spans="1:4" ht="15.75" customHeight="1" thickBot="1" x14ac:dyDescent="0.25">
      <c r="A54" s="81">
        <v>48</v>
      </c>
      <c r="B54" s="146" t="s">
        <v>659</v>
      </c>
      <c r="C54" s="140">
        <v>2023</v>
      </c>
      <c r="D54" s="140" t="s">
        <v>660</v>
      </c>
    </row>
    <row r="55" spans="1:4" ht="29" thickBot="1" x14ac:dyDescent="0.25">
      <c r="A55" s="81">
        <v>49</v>
      </c>
      <c r="B55" s="152" t="s">
        <v>661</v>
      </c>
      <c r="C55" s="140">
        <v>2023</v>
      </c>
      <c r="D55" s="140" t="s">
        <v>507</v>
      </c>
    </row>
    <row r="56" spans="1:4" ht="15.75" customHeight="1" thickBot="1" x14ac:dyDescent="0.25">
      <c r="A56" s="81">
        <v>50</v>
      </c>
      <c r="B56" s="152" t="s">
        <v>662</v>
      </c>
      <c r="C56" s="140">
        <v>2023</v>
      </c>
      <c r="D56" s="140" t="s">
        <v>663</v>
      </c>
    </row>
    <row r="57" spans="1:4" ht="71" thickBot="1" x14ac:dyDescent="0.25">
      <c r="A57" s="81">
        <v>51</v>
      </c>
      <c r="B57" s="152" t="s">
        <v>664</v>
      </c>
      <c r="C57" s="140">
        <v>2023</v>
      </c>
      <c r="D57" s="140" t="s">
        <v>507</v>
      </c>
    </row>
    <row r="58" spans="1:4" ht="29" thickBot="1" x14ac:dyDescent="0.25">
      <c r="A58" s="81">
        <v>52</v>
      </c>
      <c r="B58" s="152" t="s">
        <v>665</v>
      </c>
      <c r="C58" s="140">
        <v>2023</v>
      </c>
      <c r="D58" s="140" t="s">
        <v>507</v>
      </c>
    </row>
    <row r="59" spans="1:4" ht="29" thickBot="1" x14ac:dyDescent="0.25">
      <c r="A59" s="81">
        <v>53</v>
      </c>
      <c r="B59" s="152" t="s">
        <v>666</v>
      </c>
      <c r="C59" s="140">
        <v>2023</v>
      </c>
      <c r="D59" s="140" t="s">
        <v>507</v>
      </c>
    </row>
    <row r="60" spans="1:4" ht="29" thickBot="1" x14ac:dyDescent="0.25">
      <c r="A60" s="81">
        <v>54</v>
      </c>
      <c r="B60" s="153" t="s">
        <v>667</v>
      </c>
      <c r="C60" s="144">
        <v>2023</v>
      </c>
      <c r="D60" s="144" t="s">
        <v>507</v>
      </c>
    </row>
    <row r="61" spans="1:4" ht="29" thickBot="1" x14ac:dyDescent="0.25">
      <c r="A61" s="81">
        <v>55</v>
      </c>
      <c r="B61" s="152" t="s">
        <v>668</v>
      </c>
      <c r="C61" s="140">
        <v>2023</v>
      </c>
      <c r="D61" s="140" t="s">
        <v>669</v>
      </c>
    </row>
    <row r="62" spans="1:4" ht="57" thickBot="1" x14ac:dyDescent="0.25">
      <c r="A62" s="81">
        <v>56</v>
      </c>
      <c r="B62" s="146" t="s">
        <v>670</v>
      </c>
      <c r="C62" s="140">
        <v>2023</v>
      </c>
      <c r="D62" s="140" t="s">
        <v>671</v>
      </c>
    </row>
    <row r="63" spans="1:4" ht="43" thickBot="1" x14ac:dyDescent="0.25">
      <c r="A63" s="81">
        <v>57</v>
      </c>
      <c r="B63" s="146" t="s">
        <v>672</v>
      </c>
      <c r="C63" s="140">
        <v>2023</v>
      </c>
      <c r="D63" s="140" t="s">
        <v>507</v>
      </c>
    </row>
    <row r="64" spans="1:4" ht="15.75" customHeight="1" thickBot="1" x14ac:dyDescent="0.25">
      <c r="A64" s="81">
        <v>58</v>
      </c>
      <c r="B64" s="152" t="s">
        <v>673</v>
      </c>
      <c r="C64" s="140">
        <v>2023</v>
      </c>
      <c r="D64" s="140" t="s">
        <v>507</v>
      </c>
    </row>
    <row r="65" spans="1:4" ht="15.75" customHeight="1" thickBot="1" x14ac:dyDescent="0.25">
      <c r="A65" s="154">
        <v>59</v>
      </c>
      <c r="B65" s="153" t="s">
        <v>674</v>
      </c>
      <c r="C65" s="144">
        <v>2023</v>
      </c>
      <c r="D65" s="144" t="s">
        <v>507</v>
      </c>
    </row>
    <row r="66" spans="1:4" ht="15.75" customHeight="1" x14ac:dyDescent="0.2">
      <c r="A66" s="155" t="s">
        <v>146</v>
      </c>
      <c r="B66" s="142"/>
      <c r="C66" s="81">
        <f>COUNTA(B7:B65)</f>
        <v>59</v>
      </c>
      <c r="D66" s="77"/>
    </row>
    <row r="67" spans="1:4" ht="15.75" customHeight="1" x14ac:dyDescent="0.2">
      <c r="C67" s="78"/>
    </row>
    <row r="68" spans="1:4" ht="15.75" customHeight="1" x14ac:dyDescent="0.2">
      <c r="C68" s="78"/>
    </row>
    <row r="69" spans="1:4" ht="15.75" customHeight="1" x14ac:dyDescent="0.2">
      <c r="C69" s="78"/>
    </row>
    <row r="70" spans="1:4" ht="15.75" customHeight="1" x14ac:dyDescent="0.2">
      <c r="C70" s="78"/>
    </row>
    <row r="71" spans="1:4" ht="15.75" customHeight="1" x14ac:dyDescent="0.2">
      <c r="C71" s="78"/>
    </row>
    <row r="72" spans="1:4" ht="15.75" customHeight="1" x14ac:dyDescent="0.2">
      <c r="C72" s="78"/>
    </row>
    <row r="73" spans="1:4" ht="15.75" customHeight="1" x14ac:dyDescent="0.2">
      <c r="C73" s="78"/>
    </row>
    <row r="74" spans="1:4" ht="15.75" customHeight="1" x14ac:dyDescent="0.2">
      <c r="C74" s="78"/>
    </row>
    <row r="75" spans="1:4" ht="15.75" customHeight="1" x14ac:dyDescent="0.2">
      <c r="C75" s="78"/>
    </row>
    <row r="76" spans="1:4" ht="15.75" customHeight="1" x14ac:dyDescent="0.2">
      <c r="C76" s="78"/>
    </row>
    <row r="77" spans="1:4" ht="15.75" customHeight="1" x14ac:dyDescent="0.2">
      <c r="C77" s="78"/>
    </row>
    <row r="78" spans="1:4" ht="15.75" customHeight="1" x14ac:dyDescent="0.2">
      <c r="C78" s="78"/>
    </row>
    <row r="79" spans="1:4" ht="15.75" customHeight="1" x14ac:dyDescent="0.2">
      <c r="C79" s="78"/>
    </row>
    <row r="80" spans="1:4" ht="15.75" customHeight="1" x14ac:dyDescent="0.2">
      <c r="C80" s="78"/>
    </row>
    <row r="81" spans="3:3" ht="15.75" customHeight="1" x14ac:dyDescent="0.2">
      <c r="C81" s="78"/>
    </row>
    <row r="82" spans="3:3" ht="15.75" customHeight="1" x14ac:dyDescent="0.2">
      <c r="C82" s="78"/>
    </row>
    <row r="83" spans="3:3" ht="15.75" customHeight="1" x14ac:dyDescent="0.2">
      <c r="C83" s="78"/>
    </row>
    <row r="84" spans="3:3" ht="15.75" customHeight="1" x14ac:dyDescent="0.2">
      <c r="C84" s="78"/>
    </row>
    <row r="85" spans="3:3" ht="15.75" customHeight="1" x14ac:dyDescent="0.2">
      <c r="C85" s="78"/>
    </row>
    <row r="86" spans="3:3" ht="15.75" customHeight="1" x14ac:dyDescent="0.2">
      <c r="C86" s="78"/>
    </row>
    <row r="87" spans="3:3" ht="15.75" customHeight="1" x14ac:dyDescent="0.2">
      <c r="C87" s="78"/>
    </row>
    <row r="88" spans="3:3" ht="15.75" customHeight="1" x14ac:dyDescent="0.2">
      <c r="C88" s="78"/>
    </row>
    <row r="89" spans="3:3" ht="15.75" customHeight="1" x14ac:dyDescent="0.2">
      <c r="C89" s="78"/>
    </row>
    <row r="90" spans="3:3" ht="15.75" customHeight="1" x14ac:dyDescent="0.2">
      <c r="C90" s="78"/>
    </row>
    <row r="91" spans="3:3" ht="15.75" customHeight="1" x14ac:dyDescent="0.2">
      <c r="C91" s="78"/>
    </row>
    <row r="92" spans="3:3" ht="15.75" customHeight="1" x14ac:dyDescent="0.2">
      <c r="C92" s="78"/>
    </row>
    <row r="93" spans="3:3" ht="15.75" customHeight="1" x14ac:dyDescent="0.2">
      <c r="C93" s="78"/>
    </row>
    <row r="94" spans="3:3" ht="15.75" customHeight="1" x14ac:dyDescent="0.2">
      <c r="C94" s="78"/>
    </row>
    <row r="95" spans="3:3" ht="15.75" customHeight="1" x14ac:dyDescent="0.2">
      <c r="C95" s="78"/>
    </row>
    <row r="96" spans="3:3" ht="15.75" customHeight="1" x14ac:dyDescent="0.2">
      <c r="C96" s="78"/>
    </row>
    <row r="97" spans="3:3" ht="15.75" customHeight="1" x14ac:dyDescent="0.2">
      <c r="C97" s="78"/>
    </row>
    <row r="98" spans="3:3" ht="15.75" customHeight="1" x14ac:dyDescent="0.2">
      <c r="C98" s="78"/>
    </row>
    <row r="99" spans="3:3" ht="15.75" customHeight="1" x14ac:dyDescent="0.2">
      <c r="C99" s="78"/>
    </row>
    <row r="100" spans="3:3" ht="15.75" customHeight="1" x14ac:dyDescent="0.2">
      <c r="C100" s="78"/>
    </row>
    <row r="101" spans="3:3" ht="15.75" customHeight="1" x14ac:dyDescent="0.2">
      <c r="C101" s="78"/>
    </row>
    <row r="102" spans="3:3" ht="15.75" customHeight="1" x14ac:dyDescent="0.2">
      <c r="C102" s="78"/>
    </row>
    <row r="103" spans="3:3" ht="15.75" customHeight="1" x14ac:dyDescent="0.2">
      <c r="C103" s="78"/>
    </row>
    <row r="104" spans="3:3" ht="15.75" customHeight="1" x14ac:dyDescent="0.2">
      <c r="C104" s="78"/>
    </row>
    <row r="105" spans="3:3" ht="15.75" customHeight="1" x14ac:dyDescent="0.2">
      <c r="C105" s="78"/>
    </row>
    <row r="106" spans="3:3" ht="15.75" customHeight="1" x14ac:dyDescent="0.2">
      <c r="C106" s="78"/>
    </row>
    <row r="107" spans="3:3" ht="15.75" customHeight="1" x14ac:dyDescent="0.2">
      <c r="C107" s="78"/>
    </row>
    <row r="108" spans="3:3" ht="15.75" customHeight="1" x14ac:dyDescent="0.2">
      <c r="C108" s="78"/>
    </row>
    <row r="109" spans="3:3" ht="15.75" customHeight="1" x14ac:dyDescent="0.2">
      <c r="C109" s="78"/>
    </row>
    <row r="110" spans="3:3" ht="15.75" customHeight="1" x14ac:dyDescent="0.2">
      <c r="C110" s="78"/>
    </row>
    <row r="111" spans="3:3" ht="15.75" customHeight="1" x14ac:dyDescent="0.2">
      <c r="C111" s="78"/>
    </row>
    <row r="112" spans="3:3" ht="15.75" customHeight="1" x14ac:dyDescent="0.2">
      <c r="C112" s="78"/>
    </row>
    <row r="113" spans="3:3" ht="15.75" customHeight="1" x14ac:dyDescent="0.2">
      <c r="C113" s="78"/>
    </row>
    <row r="114" spans="3:3" ht="15.75" customHeight="1" x14ac:dyDescent="0.2">
      <c r="C114" s="78"/>
    </row>
    <row r="115" spans="3:3" ht="15.75" customHeight="1" x14ac:dyDescent="0.2">
      <c r="C115" s="78"/>
    </row>
    <row r="116" spans="3:3" ht="15.75" customHeight="1" x14ac:dyDescent="0.2">
      <c r="C116" s="78"/>
    </row>
    <row r="117" spans="3:3" ht="15.75" customHeight="1" x14ac:dyDescent="0.2">
      <c r="C117" s="78"/>
    </row>
    <row r="118" spans="3:3" ht="15.75" customHeight="1" x14ac:dyDescent="0.2">
      <c r="C118" s="78"/>
    </row>
    <row r="119" spans="3:3" ht="15.75" customHeight="1" x14ac:dyDescent="0.2">
      <c r="C119" s="78"/>
    </row>
    <row r="120" spans="3:3" ht="15.75" customHeight="1" x14ac:dyDescent="0.2">
      <c r="C120" s="78"/>
    </row>
    <row r="121" spans="3:3" ht="15.75" customHeight="1" x14ac:dyDescent="0.2">
      <c r="C121" s="78"/>
    </row>
    <row r="122" spans="3:3" ht="15.75" customHeight="1" x14ac:dyDescent="0.2">
      <c r="C122" s="78"/>
    </row>
    <row r="123" spans="3:3" ht="15.75" customHeight="1" x14ac:dyDescent="0.2">
      <c r="C123" s="78"/>
    </row>
    <row r="124" spans="3:3" ht="15.75" customHeight="1" x14ac:dyDescent="0.2">
      <c r="C124" s="78"/>
    </row>
    <row r="125" spans="3:3" ht="15.75" customHeight="1" x14ac:dyDescent="0.2">
      <c r="C125" s="78"/>
    </row>
    <row r="126" spans="3:3" ht="15.75" customHeight="1" x14ac:dyDescent="0.2">
      <c r="C126" s="78"/>
    </row>
    <row r="127" spans="3:3" ht="15.75" customHeight="1" x14ac:dyDescent="0.2">
      <c r="C127" s="78"/>
    </row>
    <row r="128" spans="3:3" ht="15.75" customHeight="1" x14ac:dyDescent="0.2">
      <c r="C128" s="78"/>
    </row>
    <row r="129" spans="3:3" ht="15.75" customHeight="1" x14ac:dyDescent="0.2">
      <c r="C129" s="78"/>
    </row>
    <row r="130" spans="3:3" ht="15.75" customHeight="1" x14ac:dyDescent="0.2">
      <c r="C130" s="78"/>
    </row>
    <row r="131" spans="3:3" ht="15.75" customHeight="1" x14ac:dyDescent="0.2">
      <c r="C131" s="78"/>
    </row>
    <row r="132" spans="3:3" ht="15.75" customHeight="1" x14ac:dyDescent="0.2">
      <c r="C132" s="78"/>
    </row>
    <row r="133" spans="3:3" ht="15.75" customHeight="1" x14ac:dyDescent="0.2">
      <c r="C133" s="78"/>
    </row>
    <row r="134" spans="3:3" ht="15.75" customHeight="1" x14ac:dyDescent="0.2">
      <c r="C134" s="78"/>
    </row>
    <row r="135" spans="3:3" ht="15.75" customHeight="1" x14ac:dyDescent="0.2">
      <c r="C135" s="78"/>
    </row>
    <row r="136" spans="3:3" ht="15.75" customHeight="1" x14ac:dyDescent="0.2">
      <c r="C136" s="78"/>
    </row>
    <row r="137" spans="3:3" ht="15.75" customHeight="1" x14ac:dyDescent="0.2">
      <c r="C137" s="78"/>
    </row>
    <row r="138" spans="3:3" ht="15.75" customHeight="1" x14ac:dyDescent="0.2">
      <c r="C138" s="78"/>
    </row>
    <row r="139" spans="3:3" ht="15.75" customHeight="1" x14ac:dyDescent="0.2">
      <c r="C139" s="78"/>
    </row>
    <row r="140" spans="3:3" ht="15.75" customHeight="1" x14ac:dyDescent="0.2">
      <c r="C140" s="78"/>
    </row>
    <row r="141" spans="3:3" ht="15.75" customHeight="1" x14ac:dyDescent="0.2">
      <c r="C141" s="78"/>
    </row>
    <row r="142" spans="3:3" ht="15.75" customHeight="1" x14ac:dyDescent="0.2">
      <c r="C142" s="78"/>
    </row>
    <row r="143" spans="3:3" ht="15.75" customHeight="1" x14ac:dyDescent="0.2">
      <c r="C143" s="78"/>
    </row>
    <row r="144" spans="3:3" ht="15.75" customHeight="1" x14ac:dyDescent="0.2">
      <c r="C144" s="78"/>
    </row>
    <row r="145" spans="3:3" ht="15.75" customHeight="1" x14ac:dyDescent="0.2">
      <c r="C145" s="78"/>
    </row>
    <row r="146" spans="3:3" ht="15.75" customHeight="1" x14ac:dyDescent="0.2">
      <c r="C146" s="78"/>
    </row>
    <row r="147" spans="3:3" ht="15.75" customHeight="1" x14ac:dyDescent="0.2">
      <c r="C147" s="78"/>
    </row>
    <row r="148" spans="3:3" ht="15.75" customHeight="1" x14ac:dyDescent="0.2">
      <c r="C148" s="78"/>
    </row>
    <row r="149" spans="3:3" ht="15.75" customHeight="1" x14ac:dyDescent="0.2">
      <c r="C149" s="78"/>
    </row>
    <row r="150" spans="3:3" ht="15.75" customHeight="1" x14ac:dyDescent="0.2">
      <c r="C150" s="78"/>
    </row>
    <row r="151" spans="3:3" ht="15.75" customHeight="1" x14ac:dyDescent="0.2">
      <c r="C151" s="78"/>
    </row>
    <row r="152" spans="3:3" ht="15.75" customHeight="1" x14ac:dyDescent="0.2">
      <c r="C152" s="78"/>
    </row>
    <row r="153" spans="3:3" ht="15.75" customHeight="1" x14ac:dyDescent="0.2">
      <c r="C153" s="78"/>
    </row>
    <row r="154" spans="3:3" ht="15.75" customHeight="1" x14ac:dyDescent="0.2">
      <c r="C154" s="78"/>
    </row>
    <row r="155" spans="3:3" ht="15.75" customHeight="1" x14ac:dyDescent="0.2">
      <c r="C155" s="78"/>
    </row>
    <row r="156" spans="3:3" ht="15.75" customHeight="1" x14ac:dyDescent="0.2">
      <c r="C156" s="78"/>
    </row>
    <row r="157" spans="3:3" ht="15.75" customHeight="1" x14ac:dyDescent="0.2">
      <c r="C157" s="78"/>
    </row>
    <row r="158" spans="3:3" ht="15.75" customHeight="1" x14ac:dyDescent="0.2">
      <c r="C158" s="78"/>
    </row>
    <row r="159" spans="3:3" ht="15.75" customHeight="1" x14ac:dyDescent="0.2">
      <c r="C159" s="78"/>
    </row>
    <row r="160" spans="3:3" ht="15.75" customHeight="1" x14ac:dyDescent="0.2">
      <c r="C160" s="78"/>
    </row>
    <row r="161" spans="3:3" ht="15.75" customHeight="1" x14ac:dyDescent="0.2">
      <c r="C161" s="78"/>
    </row>
    <row r="162" spans="3:3" ht="15.75" customHeight="1" x14ac:dyDescent="0.2">
      <c r="C162" s="78"/>
    </row>
    <row r="163" spans="3:3" ht="15.75" customHeight="1" x14ac:dyDescent="0.2">
      <c r="C163" s="78"/>
    </row>
    <row r="164" spans="3:3" ht="15.75" customHeight="1" x14ac:dyDescent="0.2">
      <c r="C164" s="78"/>
    </row>
    <row r="165" spans="3:3" ht="15.75" customHeight="1" x14ac:dyDescent="0.2">
      <c r="C165" s="78"/>
    </row>
    <row r="166" spans="3:3" ht="15.75" customHeight="1" x14ac:dyDescent="0.2">
      <c r="C166" s="78"/>
    </row>
    <row r="167" spans="3:3" ht="15.75" customHeight="1" x14ac:dyDescent="0.2">
      <c r="C167" s="78"/>
    </row>
    <row r="168" spans="3:3" ht="15.75" customHeight="1" x14ac:dyDescent="0.2">
      <c r="C168" s="78"/>
    </row>
    <row r="169" spans="3:3" ht="15.75" customHeight="1" x14ac:dyDescent="0.2">
      <c r="C169" s="78"/>
    </row>
    <row r="170" spans="3:3" ht="15.75" customHeight="1" x14ac:dyDescent="0.2">
      <c r="C170" s="78"/>
    </row>
    <row r="171" spans="3:3" ht="15.75" customHeight="1" x14ac:dyDescent="0.2">
      <c r="C171" s="78"/>
    </row>
    <row r="172" spans="3:3" ht="15.75" customHeight="1" x14ac:dyDescent="0.2">
      <c r="C172" s="78"/>
    </row>
    <row r="173" spans="3:3" ht="15.75" customHeight="1" x14ac:dyDescent="0.2">
      <c r="C173" s="78"/>
    </row>
    <row r="174" spans="3:3" ht="15.75" customHeight="1" x14ac:dyDescent="0.2">
      <c r="C174" s="78"/>
    </row>
    <row r="175" spans="3:3" ht="15.75" customHeight="1" x14ac:dyDescent="0.2">
      <c r="C175" s="78"/>
    </row>
    <row r="176" spans="3:3" ht="15.75" customHeight="1" x14ac:dyDescent="0.2">
      <c r="C176" s="78"/>
    </row>
    <row r="177" spans="3:3" ht="15.75" customHeight="1" x14ac:dyDescent="0.2">
      <c r="C177" s="78"/>
    </row>
    <row r="178" spans="3:3" ht="15.75" customHeight="1" x14ac:dyDescent="0.2">
      <c r="C178" s="78"/>
    </row>
    <row r="179" spans="3:3" ht="15.75" customHeight="1" x14ac:dyDescent="0.2">
      <c r="C179" s="78"/>
    </row>
    <row r="180" spans="3:3" ht="15.75" customHeight="1" x14ac:dyDescent="0.2">
      <c r="C180" s="78"/>
    </row>
    <row r="181" spans="3:3" ht="15.75" customHeight="1" x14ac:dyDescent="0.2">
      <c r="C181" s="78"/>
    </row>
    <row r="182" spans="3:3" ht="15.75" customHeight="1" x14ac:dyDescent="0.2">
      <c r="C182" s="78"/>
    </row>
    <row r="183" spans="3:3" ht="15.75" customHeight="1" x14ac:dyDescent="0.2">
      <c r="C183" s="78"/>
    </row>
    <row r="184" spans="3:3" ht="15.75" customHeight="1" x14ac:dyDescent="0.2">
      <c r="C184" s="78"/>
    </row>
    <row r="185" spans="3:3" ht="15.75" customHeight="1" x14ac:dyDescent="0.2">
      <c r="C185" s="78"/>
    </row>
    <row r="186" spans="3:3" ht="15.75" customHeight="1" x14ac:dyDescent="0.2">
      <c r="C186" s="78"/>
    </row>
    <row r="187" spans="3:3" ht="15.75" customHeight="1" x14ac:dyDescent="0.2">
      <c r="C187" s="78"/>
    </row>
    <row r="188" spans="3:3" ht="15.75" customHeight="1" x14ac:dyDescent="0.2">
      <c r="C188" s="78"/>
    </row>
    <row r="189" spans="3:3" ht="15.75" customHeight="1" x14ac:dyDescent="0.2">
      <c r="C189" s="78"/>
    </row>
    <row r="190" spans="3:3" ht="15.75" customHeight="1" x14ac:dyDescent="0.2">
      <c r="C190" s="78"/>
    </row>
    <row r="191" spans="3:3" ht="15.75" customHeight="1" x14ac:dyDescent="0.2">
      <c r="C191" s="78"/>
    </row>
    <row r="192" spans="3:3" ht="15.75" customHeight="1" x14ac:dyDescent="0.2">
      <c r="C192" s="78"/>
    </row>
    <row r="193" spans="3:3" ht="15.75" customHeight="1" x14ac:dyDescent="0.2">
      <c r="C193" s="78"/>
    </row>
    <row r="194" spans="3:3" ht="15.75" customHeight="1" x14ac:dyDescent="0.2">
      <c r="C194" s="78"/>
    </row>
    <row r="195" spans="3:3" ht="15.75" customHeight="1" x14ac:dyDescent="0.2">
      <c r="C195" s="78"/>
    </row>
    <row r="196" spans="3:3" ht="15.75" customHeight="1" x14ac:dyDescent="0.2">
      <c r="C196" s="78"/>
    </row>
    <row r="197" spans="3:3" ht="15.75" customHeight="1" x14ac:dyDescent="0.2">
      <c r="C197" s="78"/>
    </row>
    <row r="198" spans="3:3" ht="15.75" customHeight="1" x14ac:dyDescent="0.2">
      <c r="C198" s="78"/>
    </row>
    <row r="199" spans="3:3" ht="15.75" customHeight="1" x14ac:dyDescent="0.2">
      <c r="C199" s="78"/>
    </row>
    <row r="200" spans="3:3" ht="15.75" customHeight="1" x14ac:dyDescent="0.2">
      <c r="C200" s="78"/>
    </row>
    <row r="201" spans="3:3" ht="15.75" customHeight="1" x14ac:dyDescent="0.2">
      <c r="C201" s="78"/>
    </row>
    <row r="202" spans="3:3" ht="15.75" customHeight="1" x14ac:dyDescent="0.2">
      <c r="C202" s="78"/>
    </row>
    <row r="203" spans="3:3" ht="15.75" customHeight="1" x14ac:dyDescent="0.2">
      <c r="C203" s="78"/>
    </row>
    <row r="204" spans="3:3" ht="15.75" customHeight="1" x14ac:dyDescent="0.2">
      <c r="C204" s="78"/>
    </row>
    <row r="205" spans="3:3" ht="15.75" customHeight="1" x14ac:dyDescent="0.2">
      <c r="C205" s="78"/>
    </row>
    <row r="206" spans="3:3" ht="15.75" customHeight="1" x14ac:dyDescent="0.2">
      <c r="C206" s="78"/>
    </row>
    <row r="207" spans="3:3" ht="15.75" customHeight="1" x14ac:dyDescent="0.2">
      <c r="C207" s="78"/>
    </row>
    <row r="208" spans="3:3" ht="15.75" customHeight="1" x14ac:dyDescent="0.2">
      <c r="C208" s="78"/>
    </row>
    <row r="209" spans="3:3" ht="15.75" customHeight="1" x14ac:dyDescent="0.2">
      <c r="C209" s="78"/>
    </row>
    <row r="210" spans="3:3" ht="15.75" customHeight="1" x14ac:dyDescent="0.2">
      <c r="C210" s="78"/>
    </row>
    <row r="211" spans="3:3" ht="15.75" customHeight="1" x14ac:dyDescent="0.2">
      <c r="C211" s="78"/>
    </row>
    <row r="212" spans="3:3" ht="15.75" customHeight="1" x14ac:dyDescent="0.2">
      <c r="C212" s="78"/>
    </row>
    <row r="213" spans="3:3" ht="15.75" customHeight="1" x14ac:dyDescent="0.2">
      <c r="C213" s="78"/>
    </row>
    <row r="214" spans="3:3" ht="15.75" customHeight="1" x14ac:dyDescent="0.2">
      <c r="C214" s="78"/>
    </row>
    <row r="215" spans="3:3" ht="15.75" customHeight="1" x14ac:dyDescent="0.2">
      <c r="C215" s="78"/>
    </row>
    <row r="216" spans="3:3" ht="15.75" customHeight="1" x14ac:dyDescent="0.2">
      <c r="C216" s="78"/>
    </row>
    <row r="217" spans="3:3" ht="15.75" customHeight="1" x14ac:dyDescent="0.2">
      <c r="C217" s="78"/>
    </row>
    <row r="218" spans="3:3" ht="15.75" customHeight="1" x14ac:dyDescent="0.2">
      <c r="C218" s="78"/>
    </row>
    <row r="219" spans="3:3" ht="15.75" customHeight="1" x14ac:dyDescent="0.2">
      <c r="C219" s="78"/>
    </row>
    <row r="220" spans="3:3" ht="15.75" customHeight="1" x14ac:dyDescent="0.2">
      <c r="C220" s="78"/>
    </row>
    <row r="221" spans="3:3" ht="15.75" customHeight="1" x14ac:dyDescent="0.2">
      <c r="C221" s="78"/>
    </row>
    <row r="222" spans="3:3" ht="15.75" customHeight="1" x14ac:dyDescent="0.2">
      <c r="C222" s="78"/>
    </row>
    <row r="223" spans="3:3" ht="15.75" customHeight="1" x14ac:dyDescent="0.2">
      <c r="C223" s="78"/>
    </row>
    <row r="224" spans="3:3" ht="15.75" customHeight="1" x14ac:dyDescent="0.2">
      <c r="C224" s="78"/>
    </row>
    <row r="225" spans="3:3" ht="15.75" customHeight="1" x14ac:dyDescent="0.2">
      <c r="C225" s="78"/>
    </row>
    <row r="226" spans="3:3" ht="15.75" customHeight="1" x14ac:dyDescent="0.2">
      <c r="C226" s="78"/>
    </row>
    <row r="227" spans="3:3" ht="15.75" customHeight="1" x14ac:dyDescent="0.2">
      <c r="C227" s="78"/>
    </row>
    <row r="228" spans="3:3" ht="15.75" customHeight="1" x14ac:dyDescent="0.2">
      <c r="C228" s="78"/>
    </row>
    <row r="229" spans="3:3" ht="15.75" customHeight="1" x14ac:dyDescent="0.2">
      <c r="C229" s="78"/>
    </row>
    <row r="230" spans="3:3" ht="15.75" customHeight="1" x14ac:dyDescent="0.2">
      <c r="C230" s="78"/>
    </row>
    <row r="231" spans="3:3" ht="15.75" customHeight="1" x14ac:dyDescent="0.2">
      <c r="C231" s="78"/>
    </row>
    <row r="232" spans="3:3" ht="15.75" customHeight="1" x14ac:dyDescent="0.2">
      <c r="C232" s="78"/>
    </row>
    <row r="233" spans="3:3" ht="15.75" customHeight="1" x14ac:dyDescent="0.2">
      <c r="C233" s="78"/>
    </row>
    <row r="234" spans="3:3" ht="15.75" customHeight="1" x14ac:dyDescent="0.2">
      <c r="C234" s="78"/>
    </row>
    <row r="235" spans="3:3" ht="15.75" customHeight="1" x14ac:dyDescent="0.2">
      <c r="C235" s="78"/>
    </row>
    <row r="236" spans="3:3" ht="15.75" customHeight="1" x14ac:dyDescent="0.2">
      <c r="C236" s="78"/>
    </row>
    <row r="237" spans="3:3" ht="15.75" customHeight="1" x14ac:dyDescent="0.2">
      <c r="C237" s="78"/>
    </row>
    <row r="238" spans="3:3" ht="15.75" customHeight="1" x14ac:dyDescent="0.2">
      <c r="C238" s="78"/>
    </row>
    <row r="239" spans="3:3" ht="15.75" customHeight="1" x14ac:dyDescent="0.2">
      <c r="C239" s="78"/>
    </row>
    <row r="240" spans="3:3" ht="15.75" customHeight="1" x14ac:dyDescent="0.2">
      <c r="C240" s="78"/>
    </row>
    <row r="241" spans="3:3" ht="15.75" customHeight="1" x14ac:dyDescent="0.2">
      <c r="C241" s="78"/>
    </row>
    <row r="242" spans="3:3" ht="15.75" customHeight="1" x14ac:dyDescent="0.2">
      <c r="C242" s="78"/>
    </row>
    <row r="243" spans="3:3" ht="15.75" customHeight="1" x14ac:dyDescent="0.2">
      <c r="C243" s="78"/>
    </row>
    <row r="244" spans="3:3" ht="15.75" customHeight="1" x14ac:dyDescent="0.2">
      <c r="C244" s="78"/>
    </row>
    <row r="245" spans="3:3" ht="15.75" customHeight="1" x14ac:dyDescent="0.2">
      <c r="C245" s="78"/>
    </row>
    <row r="246" spans="3:3" ht="15.75" customHeight="1" x14ac:dyDescent="0.2">
      <c r="C246" s="78"/>
    </row>
    <row r="247" spans="3:3" ht="15.75" customHeight="1" x14ac:dyDescent="0.2">
      <c r="C247" s="78"/>
    </row>
    <row r="248" spans="3:3" ht="15.75" customHeight="1" x14ac:dyDescent="0.2">
      <c r="C248" s="78"/>
    </row>
    <row r="249" spans="3:3" ht="15.75" customHeight="1" x14ac:dyDescent="0.2">
      <c r="C249" s="78"/>
    </row>
    <row r="250" spans="3:3" ht="15.75" customHeight="1" x14ac:dyDescent="0.2">
      <c r="C250" s="78"/>
    </row>
    <row r="251" spans="3:3" ht="15.75" customHeight="1" x14ac:dyDescent="0.2">
      <c r="C251" s="78"/>
    </row>
    <row r="252" spans="3:3" ht="15.75" customHeight="1" x14ac:dyDescent="0.2">
      <c r="C252" s="78"/>
    </row>
    <row r="253" spans="3:3" ht="15.75" customHeight="1" x14ac:dyDescent="0.2">
      <c r="C253" s="78"/>
    </row>
    <row r="254" spans="3:3" ht="15.75" customHeight="1" x14ac:dyDescent="0.2">
      <c r="C254" s="78"/>
    </row>
    <row r="255" spans="3:3" ht="15.75" customHeight="1" x14ac:dyDescent="0.2">
      <c r="C255" s="78"/>
    </row>
    <row r="256" spans="3:3" ht="15.75" customHeight="1" x14ac:dyDescent="0.2">
      <c r="C256" s="78"/>
    </row>
    <row r="257" spans="3:3" ht="15.75" customHeight="1" x14ac:dyDescent="0.2">
      <c r="C257" s="78"/>
    </row>
    <row r="258" spans="3:3" ht="15.75" customHeight="1" x14ac:dyDescent="0.2">
      <c r="C258" s="78"/>
    </row>
    <row r="259" spans="3:3" ht="15.75" customHeight="1" x14ac:dyDescent="0.2">
      <c r="C259" s="78"/>
    </row>
    <row r="260" spans="3:3" ht="15.75" customHeight="1" x14ac:dyDescent="0.2">
      <c r="C260" s="78"/>
    </row>
    <row r="261" spans="3:3" ht="15.75" customHeight="1" x14ac:dyDescent="0.2">
      <c r="C261" s="78"/>
    </row>
    <row r="262" spans="3:3" ht="15.75" customHeight="1" x14ac:dyDescent="0.2">
      <c r="C262" s="78"/>
    </row>
    <row r="263" spans="3:3" ht="15.75" customHeight="1" x14ac:dyDescent="0.2">
      <c r="C263" s="78"/>
    </row>
    <row r="264" spans="3:3" ht="15.75" customHeight="1" x14ac:dyDescent="0.2">
      <c r="C264" s="78"/>
    </row>
    <row r="265" spans="3:3" ht="15.75" customHeight="1" x14ac:dyDescent="0.2">
      <c r="C265" s="78"/>
    </row>
    <row r="266" spans="3:3" ht="15.75" customHeight="1" x14ac:dyDescent="0.2">
      <c r="C266" s="78"/>
    </row>
    <row r="267" spans="3:3" ht="15.75" customHeight="1" x14ac:dyDescent="0.2">
      <c r="C267" s="78"/>
    </row>
    <row r="268" spans="3:3" ht="15.75" customHeight="1" x14ac:dyDescent="0.2">
      <c r="C268" s="78"/>
    </row>
    <row r="269" spans="3:3" ht="15.75" customHeight="1" x14ac:dyDescent="0.2">
      <c r="C269" s="78"/>
    </row>
    <row r="270" spans="3:3" ht="15.75" customHeight="1" x14ac:dyDescent="0.2">
      <c r="C270" s="78"/>
    </row>
    <row r="271" spans="3:3" ht="15.75" customHeight="1" x14ac:dyDescent="0.2">
      <c r="C271" s="78"/>
    </row>
    <row r="272" spans="3:3" ht="15.75" customHeight="1" x14ac:dyDescent="0.2">
      <c r="C272" s="78"/>
    </row>
    <row r="273" spans="3:3" ht="15.75" customHeight="1" x14ac:dyDescent="0.2">
      <c r="C273" s="78"/>
    </row>
    <row r="274" spans="3:3" ht="15.75" customHeight="1" x14ac:dyDescent="0.2">
      <c r="C274" s="78"/>
    </row>
    <row r="275" spans="3:3" ht="15.75" customHeight="1" x14ac:dyDescent="0.2">
      <c r="C275" s="78"/>
    </row>
    <row r="276" spans="3:3" ht="15.75" customHeight="1" x14ac:dyDescent="0.2">
      <c r="C276" s="78"/>
    </row>
    <row r="277" spans="3:3" ht="15.75" customHeight="1" x14ac:dyDescent="0.2">
      <c r="C277" s="78"/>
    </row>
    <row r="278" spans="3:3" ht="15.75" customHeight="1" x14ac:dyDescent="0.2">
      <c r="C278" s="78"/>
    </row>
    <row r="279" spans="3:3" ht="15.75" customHeight="1" x14ac:dyDescent="0.2">
      <c r="C279" s="78"/>
    </row>
    <row r="280" spans="3:3" ht="15.75" customHeight="1" x14ac:dyDescent="0.2">
      <c r="C280" s="78"/>
    </row>
    <row r="281" spans="3:3" ht="15.75" customHeight="1" x14ac:dyDescent="0.2">
      <c r="C281" s="78"/>
    </row>
    <row r="282" spans="3:3" ht="15.75" customHeight="1" x14ac:dyDescent="0.2">
      <c r="C282" s="78"/>
    </row>
    <row r="283" spans="3:3" ht="15.75" customHeight="1" x14ac:dyDescent="0.2">
      <c r="C283" s="78"/>
    </row>
    <row r="284" spans="3:3" ht="15.75" customHeight="1" x14ac:dyDescent="0.2">
      <c r="C284" s="78"/>
    </row>
    <row r="285" spans="3:3" ht="15.75" customHeight="1" x14ac:dyDescent="0.2">
      <c r="C285" s="78"/>
    </row>
    <row r="286" spans="3:3" ht="15.75" customHeight="1" x14ac:dyDescent="0.2">
      <c r="C286" s="78"/>
    </row>
    <row r="287" spans="3:3" ht="15.75" customHeight="1" x14ac:dyDescent="0.2">
      <c r="C287" s="78"/>
    </row>
    <row r="288" spans="3:3" ht="15.75" customHeight="1" x14ac:dyDescent="0.2">
      <c r="C288" s="78"/>
    </row>
    <row r="289" spans="3:3" ht="15.75" customHeight="1" x14ac:dyDescent="0.2">
      <c r="C289" s="78"/>
    </row>
    <row r="290" spans="3:3" ht="15.75" customHeight="1" x14ac:dyDescent="0.2">
      <c r="C290" s="78"/>
    </row>
    <row r="291" spans="3:3" ht="15.75" customHeight="1" x14ac:dyDescent="0.2">
      <c r="C291" s="78"/>
    </row>
    <row r="292" spans="3:3" ht="15.75" customHeight="1" x14ac:dyDescent="0.2">
      <c r="C292" s="78"/>
    </row>
    <row r="293" spans="3:3" ht="15.75" customHeight="1" x14ac:dyDescent="0.2">
      <c r="C293" s="78"/>
    </row>
    <row r="294" spans="3:3" ht="15.75" customHeight="1" x14ac:dyDescent="0.2">
      <c r="C294" s="78"/>
    </row>
    <row r="295" spans="3:3" ht="15.75" customHeight="1" x14ac:dyDescent="0.2">
      <c r="C295" s="78"/>
    </row>
    <row r="296" spans="3:3" ht="15.75" customHeight="1" x14ac:dyDescent="0.2">
      <c r="C296" s="78"/>
    </row>
    <row r="297" spans="3:3" ht="15.75" customHeight="1" x14ac:dyDescent="0.2">
      <c r="C297" s="78"/>
    </row>
    <row r="298" spans="3:3" ht="15.75" customHeight="1" x14ac:dyDescent="0.2">
      <c r="C298" s="78"/>
    </row>
    <row r="299" spans="3:3" ht="15.75" customHeight="1" x14ac:dyDescent="0.2">
      <c r="C299" s="78"/>
    </row>
    <row r="300" spans="3:3" ht="15.75" customHeight="1" x14ac:dyDescent="0.2">
      <c r="C300" s="78"/>
    </row>
    <row r="301" spans="3:3" ht="15.75" customHeight="1" x14ac:dyDescent="0.2">
      <c r="C301" s="78"/>
    </row>
    <row r="302" spans="3:3" ht="15.75" customHeight="1" x14ac:dyDescent="0.2">
      <c r="C302" s="78"/>
    </row>
    <row r="303" spans="3:3" ht="15.75" customHeight="1" x14ac:dyDescent="0.2">
      <c r="C303" s="78"/>
    </row>
    <row r="304" spans="3:3" ht="15.75" customHeight="1" x14ac:dyDescent="0.2">
      <c r="C304" s="78"/>
    </row>
    <row r="305" spans="3:3" ht="15.75" customHeight="1" x14ac:dyDescent="0.2">
      <c r="C305" s="78"/>
    </row>
    <row r="306" spans="3:3" ht="15.75" customHeight="1" x14ac:dyDescent="0.2">
      <c r="C306" s="78"/>
    </row>
    <row r="307" spans="3:3" ht="15.75" customHeight="1" x14ac:dyDescent="0.2">
      <c r="C307" s="78"/>
    </row>
    <row r="308" spans="3:3" ht="15.75" customHeight="1" x14ac:dyDescent="0.2">
      <c r="C308" s="78"/>
    </row>
    <row r="309" spans="3:3" ht="15.75" customHeight="1" x14ac:dyDescent="0.2">
      <c r="C309" s="78"/>
    </row>
    <row r="310" spans="3:3" ht="15.75" customHeight="1" x14ac:dyDescent="0.2">
      <c r="C310" s="78"/>
    </row>
    <row r="311" spans="3:3" ht="15.75" customHeight="1" x14ac:dyDescent="0.2">
      <c r="C311" s="78"/>
    </row>
    <row r="312" spans="3:3" ht="15.75" customHeight="1" x14ac:dyDescent="0.2">
      <c r="C312" s="78"/>
    </row>
    <row r="313" spans="3:3" ht="15.75" customHeight="1" x14ac:dyDescent="0.2">
      <c r="C313" s="78"/>
    </row>
    <row r="314" spans="3:3" ht="15.75" customHeight="1" x14ac:dyDescent="0.2">
      <c r="C314" s="78"/>
    </row>
    <row r="315" spans="3:3" ht="15.75" customHeight="1" x14ac:dyDescent="0.2">
      <c r="C315" s="78"/>
    </row>
    <row r="316" spans="3:3" ht="15.75" customHeight="1" x14ac:dyDescent="0.2">
      <c r="C316" s="78"/>
    </row>
    <row r="317" spans="3:3" ht="15.75" customHeight="1" x14ac:dyDescent="0.2">
      <c r="C317" s="78"/>
    </row>
    <row r="318" spans="3:3" ht="15.75" customHeight="1" x14ac:dyDescent="0.2">
      <c r="C318" s="78"/>
    </row>
    <row r="319" spans="3:3" ht="15.75" customHeight="1" x14ac:dyDescent="0.2">
      <c r="C319" s="78"/>
    </row>
    <row r="320" spans="3:3" ht="15.75" customHeight="1" x14ac:dyDescent="0.2">
      <c r="C320" s="78"/>
    </row>
    <row r="321" spans="3:3" ht="15.75" customHeight="1" x14ac:dyDescent="0.2">
      <c r="C321" s="78"/>
    </row>
    <row r="322" spans="3:3" ht="15.75" customHeight="1" x14ac:dyDescent="0.2">
      <c r="C322" s="78"/>
    </row>
    <row r="323" spans="3:3" ht="15.75" customHeight="1" x14ac:dyDescent="0.2">
      <c r="C323" s="78"/>
    </row>
    <row r="324" spans="3:3" ht="15.75" customHeight="1" x14ac:dyDescent="0.2">
      <c r="C324" s="78"/>
    </row>
    <row r="325" spans="3:3" ht="15.75" customHeight="1" x14ac:dyDescent="0.2">
      <c r="C325" s="78"/>
    </row>
    <row r="326" spans="3:3" ht="15.75" customHeight="1" x14ac:dyDescent="0.2">
      <c r="C326" s="78"/>
    </row>
    <row r="327" spans="3:3" ht="15.75" customHeight="1" x14ac:dyDescent="0.2">
      <c r="C327" s="78"/>
    </row>
    <row r="328" spans="3:3" ht="15.75" customHeight="1" x14ac:dyDescent="0.2">
      <c r="C328" s="78"/>
    </row>
    <row r="329" spans="3:3" ht="15.75" customHeight="1" x14ac:dyDescent="0.2">
      <c r="C329" s="78"/>
    </row>
    <row r="330" spans="3:3" ht="15.75" customHeight="1" x14ac:dyDescent="0.2">
      <c r="C330" s="78"/>
    </row>
    <row r="331" spans="3:3" ht="15.75" customHeight="1" x14ac:dyDescent="0.2">
      <c r="C331" s="78"/>
    </row>
    <row r="332" spans="3:3" ht="15.75" customHeight="1" x14ac:dyDescent="0.2">
      <c r="C332" s="78"/>
    </row>
    <row r="333" spans="3:3" ht="15.75" customHeight="1" x14ac:dyDescent="0.2">
      <c r="C333" s="78"/>
    </row>
    <row r="334" spans="3:3" ht="15.75" customHeight="1" x14ac:dyDescent="0.2">
      <c r="C334" s="78"/>
    </row>
    <row r="335" spans="3:3" ht="15.75" customHeight="1" x14ac:dyDescent="0.2">
      <c r="C335" s="78"/>
    </row>
    <row r="336" spans="3:3" ht="15.75" customHeight="1" x14ac:dyDescent="0.2">
      <c r="C336" s="78"/>
    </row>
    <row r="337" spans="3:3" ht="15.75" customHeight="1" x14ac:dyDescent="0.2">
      <c r="C337" s="78"/>
    </row>
    <row r="338" spans="3:3" ht="15.75" customHeight="1" x14ac:dyDescent="0.2">
      <c r="C338" s="78"/>
    </row>
    <row r="339" spans="3:3" ht="15.75" customHeight="1" x14ac:dyDescent="0.2">
      <c r="C339" s="78"/>
    </row>
    <row r="340" spans="3:3" ht="15.75" customHeight="1" x14ac:dyDescent="0.2">
      <c r="C340" s="78"/>
    </row>
    <row r="341" spans="3:3" ht="15.75" customHeight="1" x14ac:dyDescent="0.2">
      <c r="C341" s="78"/>
    </row>
    <row r="342" spans="3:3" ht="15.75" customHeight="1" x14ac:dyDescent="0.2">
      <c r="C342" s="78"/>
    </row>
    <row r="343" spans="3:3" ht="15.75" customHeight="1" x14ac:dyDescent="0.2">
      <c r="C343" s="78"/>
    </row>
    <row r="344" spans="3:3" ht="15.75" customHeight="1" x14ac:dyDescent="0.2">
      <c r="C344" s="78"/>
    </row>
    <row r="345" spans="3:3" ht="15.75" customHeight="1" x14ac:dyDescent="0.2">
      <c r="C345" s="78"/>
    </row>
    <row r="346" spans="3:3" ht="15.75" customHeight="1" x14ac:dyDescent="0.2">
      <c r="C346" s="78"/>
    </row>
    <row r="347" spans="3:3" ht="15.75" customHeight="1" x14ac:dyDescent="0.2">
      <c r="C347" s="78"/>
    </row>
    <row r="348" spans="3:3" ht="15.75" customHeight="1" x14ac:dyDescent="0.2">
      <c r="C348" s="78"/>
    </row>
    <row r="349" spans="3:3" ht="15.75" customHeight="1" x14ac:dyDescent="0.2">
      <c r="C349" s="78"/>
    </row>
    <row r="350" spans="3:3" ht="15.75" customHeight="1" x14ac:dyDescent="0.2">
      <c r="C350" s="78"/>
    </row>
    <row r="351" spans="3:3" ht="15.75" customHeight="1" x14ac:dyDescent="0.2">
      <c r="C351" s="78"/>
    </row>
    <row r="352" spans="3:3" ht="15.75" customHeight="1" x14ac:dyDescent="0.2">
      <c r="C352" s="78"/>
    </row>
    <row r="353" spans="3:3" ht="15.75" customHeight="1" x14ac:dyDescent="0.2">
      <c r="C353" s="78"/>
    </row>
    <row r="354" spans="3:3" ht="15.75" customHeight="1" x14ac:dyDescent="0.2">
      <c r="C354" s="78"/>
    </row>
    <row r="355" spans="3:3" ht="15.75" customHeight="1" x14ac:dyDescent="0.2">
      <c r="C355" s="78"/>
    </row>
    <row r="356" spans="3:3" ht="15.75" customHeight="1" x14ac:dyDescent="0.2">
      <c r="C356" s="78"/>
    </row>
    <row r="357" spans="3:3" ht="15.75" customHeight="1" x14ac:dyDescent="0.2">
      <c r="C357" s="78"/>
    </row>
    <row r="358" spans="3:3" ht="15.75" customHeight="1" x14ac:dyDescent="0.2">
      <c r="C358" s="78"/>
    </row>
    <row r="359" spans="3:3" ht="15.75" customHeight="1" x14ac:dyDescent="0.2">
      <c r="C359" s="78"/>
    </row>
    <row r="360" spans="3:3" ht="15.75" customHeight="1" x14ac:dyDescent="0.2">
      <c r="C360" s="78"/>
    </row>
    <row r="361" spans="3:3" ht="15.75" customHeight="1" x14ac:dyDescent="0.2">
      <c r="C361" s="78"/>
    </row>
    <row r="362" spans="3:3" ht="15.75" customHeight="1" x14ac:dyDescent="0.2">
      <c r="C362" s="78"/>
    </row>
    <row r="363" spans="3:3" ht="15.75" customHeight="1" x14ac:dyDescent="0.2">
      <c r="C363" s="78"/>
    </row>
    <row r="364" spans="3:3" ht="15.75" customHeight="1" x14ac:dyDescent="0.2">
      <c r="C364" s="78"/>
    </row>
    <row r="365" spans="3:3" ht="15.75" customHeight="1" x14ac:dyDescent="0.2">
      <c r="C365" s="78"/>
    </row>
    <row r="366" spans="3:3" ht="15.75" customHeight="1" x14ac:dyDescent="0.2">
      <c r="C366" s="78"/>
    </row>
    <row r="367" spans="3:3" ht="15.75" customHeight="1" x14ac:dyDescent="0.2">
      <c r="C367" s="78"/>
    </row>
    <row r="368" spans="3:3" ht="15.75" customHeight="1" x14ac:dyDescent="0.2">
      <c r="C368" s="78"/>
    </row>
    <row r="369" spans="3:3" ht="15.75" customHeight="1" x14ac:dyDescent="0.2">
      <c r="C369" s="78"/>
    </row>
    <row r="370" spans="3:3" ht="15.75" customHeight="1" x14ac:dyDescent="0.2">
      <c r="C370" s="78"/>
    </row>
    <row r="371" spans="3:3" ht="15.75" customHeight="1" x14ac:dyDescent="0.2">
      <c r="C371" s="78"/>
    </row>
    <row r="372" spans="3:3" ht="15.75" customHeight="1" x14ac:dyDescent="0.2">
      <c r="C372" s="78"/>
    </row>
    <row r="373" spans="3:3" ht="15.75" customHeight="1" x14ac:dyDescent="0.2">
      <c r="C373" s="78"/>
    </row>
    <row r="374" spans="3:3" ht="15.75" customHeight="1" x14ac:dyDescent="0.2">
      <c r="C374" s="78"/>
    </row>
    <row r="375" spans="3:3" ht="15.75" customHeight="1" x14ac:dyDescent="0.2">
      <c r="C375" s="78"/>
    </row>
    <row r="376" spans="3:3" ht="15.75" customHeight="1" x14ac:dyDescent="0.2">
      <c r="C376" s="78"/>
    </row>
    <row r="377" spans="3:3" ht="15.75" customHeight="1" x14ac:dyDescent="0.2">
      <c r="C377" s="78"/>
    </row>
    <row r="378" spans="3:3" ht="15.75" customHeight="1" x14ac:dyDescent="0.2">
      <c r="C378" s="78"/>
    </row>
    <row r="379" spans="3:3" ht="15.75" customHeight="1" x14ac:dyDescent="0.2">
      <c r="C379" s="78"/>
    </row>
    <row r="380" spans="3:3" ht="15.75" customHeight="1" x14ac:dyDescent="0.2">
      <c r="C380" s="78"/>
    </row>
    <row r="381" spans="3:3" ht="15.75" customHeight="1" x14ac:dyDescent="0.2">
      <c r="C381" s="78"/>
    </row>
    <row r="382" spans="3:3" ht="15.75" customHeight="1" x14ac:dyDescent="0.2">
      <c r="C382" s="78"/>
    </row>
    <row r="383" spans="3:3" ht="15.75" customHeight="1" x14ac:dyDescent="0.2">
      <c r="C383" s="78"/>
    </row>
    <row r="384" spans="3:3" ht="15.75" customHeight="1" x14ac:dyDescent="0.2">
      <c r="C384" s="78"/>
    </row>
    <row r="385" spans="3:3" ht="15.75" customHeight="1" x14ac:dyDescent="0.2">
      <c r="C385" s="78"/>
    </row>
    <row r="386" spans="3:3" ht="15.75" customHeight="1" x14ac:dyDescent="0.2">
      <c r="C386" s="78"/>
    </row>
    <row r="387" spans="3:3" ht="15.75" customHeight="1" x14ac:dyDescent="0.2">
      <c r="C387" s="78"/>
    </row>
    <row r="388" spans="3:3" ht="15.75" customHeight="1" x14ac:dyDescent="0.2">
      <c r="C388" s="78"/>
    </row>
    <row r="389" spans="3:3" ht="15.75" customHeight="1" x14ac:dyDescent="0.2">
      <c r="C389" s="78"/>
    </row>
    <row r="390" spans="3:3" ht="15.75" customHeight="1" x14ac:dyDescent="0.2">
      <c r="C390" s="78"/>
    </row>
    <row r="391" spans="3:3" ht="15.75" customHeight="1" x14ac:dyDescent="0.2">
      <c r="C391" s="78"/>
    </row>
    <row r="392" spans="3:3" ht="15.75" customHeight="1" x14ac:dyDescent="0.2">
      <c r="C392" s="78"/>
    </row>
    <row r="393" spans="3:3" ht="15.75" customHeight="1" x14ac:dyDescent="0.2">
      <c r="C393" s="78"/>
    </row>
    <row r="394" spans="3:3" ht="15.75" customHeight="1" x14ac:dyDescent="0.2">
      <c r="C394" s="78"/>
    </row>
    <row r="395" spans="3:3" ht="15.75" customHeight="1" x14ac:dyDescent="0.2">
      <c r="C395" s="78"/>
    </row>
    <row r="396" spans="3:3" ht="15.75" customHeight="1" x14ac:dyDescent="0.2">
      <c r="C396" s="78"/>
    </row>
    <row r="397" spans="3:3" ht="15.75" customHeight="1" x14ac:dyDescent="0.2">
      <c r="C397" s="78"/>
    </row>
    <row r="398" spans="3:3" ht="15.75" customHeight="1" x14ac:dyDescent="0.2">
      <c r="C398" s="78"/>
    </row>
    <row r="399" spans="3:3" ht="15.75" customHeight="1" x14ac:dyDescent="0.2">
      <c r="C399" s="78"/>
    </row>
    <row r="400" spans="3:3" ht="15.75" customHeight="1" x14ac:dyDescent="0.2">
      <c r="C400" s="78"/>
    </row>
    <row r="401" spans="3:3" ht="15.75" customHeight="1" x14ac:dyDescent="0.2">
      <c r="C401" s="78"/>
    </row>
    <row r="402" spans="3:3" ht="15.75" customHeight="1" x14ac:dyDescent="0.2">
      <c r="C402" s="78"/>
    </row>
    <row r="403" spans="3:3" ht="15.75" customHeight="1" x14ac:dyDescent="0.2">
      <c r="C403" s="78"/>
    </row>
    <row r="404" spans="3:3" ht="15.75" customHeight="1" x14ac:dyDescent="0.2">
      <c r="C404" s="78"/>
    </row>
    <row r="405" spans="3:3" ht="15.75" customHeight="1" x14ac:dyDescent="0.2">
      <c r="C405" s="78"/>
    </row>
    <row r="406" spans="3:3" ht="15.75" customHeight="1" x14ac:dyDescent="0.2">
      <c r="C406" s="78"/>
    </row>
    <row r="407" spans="3:3" ht="15.75" customHeight="1" x14ac:dyDescent="0.2">
      <c r="C407" s="78"/>
    </row>
    <row r="408" spans="3:3" ht="15.75" customHeight="1" x14ac:dyDescent="0.2">
      <c r="C408" s="78"/>
    </row>
    <row r="409" spans="3:3" ht="15.75" customHeight="1" x14ac:dyDescent="0.2">
      <c r="C409" s="78"/>
    </row>
    <row r="410" spans="3:3" ht="15.75" customHeight="1" x14ac:dyDescent="0.2">
      <c r="C410" s="78"/>
    </row>
    <row r="411" spans="3:3" ht="15.75" customHeight="1" x14ac:dyDescent="0.2">
      <c r="C411" s="78"/>
    </row>
    <row r="412" spans="3:3" ht="15.75" customHeight="1" x14ac:dyDescent="0.2">
      <c r="C412" s="78"/>
    </row>
    <row r="413" spans="3:3" ht="15.75" customHeight="1" x14ac:dyDescent="0.2">
      <c r="C413" s="78"/>
    </row>
    <row r="414" spans="3:3" ht="15.75" customHeight="1" x14ac:dyDescent="0.2">
      <c r="C414" s="78"/>
    </row>
    <row r="415" spans="3:3" ht="15.75" customHeight="1" x14ac:dyDescent="0.2">
      <c r="C415" s="78"/>
    </row>
    <row r="416" spans="3:3" ht="15.75" customHeight="1" x14ac:dyDescent="0.2">
      <c r="C416" s="78"/>
    </row>
    <row r="417" spans="3:3" ht="15.75" customHeight="1" x14ac:dyDescent="0.2">
      <c r="C417" s="78"/>
    </row>
    <row r="418" spans="3:3" ht="15.75" customHeight="1" x14ac:dyDescent="0.2">
      <c r="C418" s="78"/>
    </row>
    <row r="419" spans="3:3" ht="15.75" customHeight="1" x14ac:dyDescent="0.2">
      <c r="C419" s="78"/>
    </row>
    <row r="420" spans="3:3" ht="15.75" customHeight="1" x14ac:dyDescent="0.2">
      <c r="C420" s="78"/>
    </row>
    <row r="421" spans="3:3" ht="15.75" customHeight="1" x14ac:dyDescent="0.2">
      <c r="C421" s="78"/>
    </row>
    <row r="422" spans="3:3" ht="15.75" customHeight="1" x14ac:dyDescent="0.2">
      <c r="C422" s="78"/>
    </row>
    <row r="423" spans="3:3" ht="15.75" customHeight="1" x14ac:dyDescent="0.2">
      <c r="C423" s="78"/>
    </row>
    <row r="424" spans="3:3" ht="15.75" customHeight="1" x14ac:dyDescent="0.2">
      <c r="C424" s="78"/>
    </row>
    <row r="425" spans="3:3" ht="15.75" customHeight="1" x14ac:dyDescent="0.2">
      <c r="C425" s="78"/>
    </row>
    <row r="426" spans="3:3" ht="15.75" customHeight="1" x14ac:dyDescent="0.2">
      <c r="C426" s="78"/>
    </row>
    <row r="427" spans="3:3" ht="15.75" customHeight="1" x14ac:dyDescent="0.2">
      <c r="C427" s="78"/>
    </row>
    <row r="428" spans="3:3" ht="15.75" customHeight="1" x14ac:dyDescent="0.2">
      <c r="C428" s="78"/>
    </row>
    <row r="429" spans="3:3" ht="15.75" customHeight="1" x14ac:dyDescent="0.2">
      <c r="C429" s="78"/>
    </row>
    <row r="430" spans="3:3" ht="15.75" customHeight="1" x14ac:dyDescent="0.2">
      <c r="C430" s="78"/>
    </row>
    <row r="431" spans="3:3" ht="15.75" customHeight="1" x14ac:dyDescent="0.2">
      <c r="C431" s="78"/>
    </row>
    <row r="432" spans="3:3" ht="15.75" customHeight="1" x14ac:dyDescent="0.2">
      <c r="C432" s="78"/>
    </row>
    <row r="433" spans="3:3" ht="15.75" customHeight="1" x14ac:dyDescent="0.2">
      <c r="C433" s="78"/>
    </row>
    <row r="434" spans="3:3" ht="15.75" customHeight="1" x14ac:dyDescent="0.2">
      <c r="C434" s="78"/>
    </row>
    <row r="435" spans="3:3" ht="15.75" customHeight="1" x14ac:dyDescent="0.2">
      <c r="C435" s="78"/>
    </row>
    <row r="436" spans="3:3" ht="15.75" customHeight="1" x14ac:dyDescent="0.2">
      <c r="C436" s="78"/>
    </row>
    <row r="437" spans="3:3" ht="15.75" customHeight="1" x14ac:dyDescent="0.2">
      <c r="C437" s="78"/>
    </row>
    <row r="438" spans="3:3" ht="15.75" customHeight="1" x14ac:dyDescent="0.2">
      <c r="C438" s="78"/>
    </row>
    <row r="439" spans="3:3" ht="15.75" customHeight="1" x14ac:dyDescent="0.2">
      <c r="C439" s="78"/>
    </row>
    <row r="440" spans="3:3" ht="15.75" customHeight="1" x14ac:dyDescent="0.2">
      <c r="C440" s="78"/>
    </row>
    <row r="441" spans="3:3" ht="15.75" customHeight="1" x14ac:dyDescent="0.2">
      <c r="C441" s="78"/>
    </row>
    <row r="442" spans="3:3" ht="15.75" customHeight="1" x14ac:dyDescent="0.2">
      <c r="C442" s="78"/>
    </row>
    <row r="443" spans="3:3" ht="15.75" customHeight="1" x14ac:dyDescent="0.2">
      <c r="C443" s="78"/>
    </row>
    <row r="444" spans="3:3" ht="15.75" customHeight="1" x14ac:dyDescent="0.2">
      <c r="C444" s="78"/>
    </row>
    <row r="445" spans="3:3" ht="15.75" customHeight="1" x14ac:dyDescent="0.2">
      <c r="C445" s="78"/>
    </row>
    <row r="446" spans="3:3" ht="15.75" customHeight="1" x14ac:dyDescent="0.2">
      <c r="C446" s="78"/>
    </row>
    <row r="447" spans="3:3" ht="15.75" customHeight="1" x14ac:dyDescent="0.2">
      <c r="C447" s="78"/>
    </row>
    <row r="448" spans="3:3" ht="15.75" customHeight="1" x14ac:dyDescent="0.2">
      <c r="C448" s="78"/>
    </row>
    <row r="449" spans="3:3" ht="15.75" customHeight="1" x14ac:dyDescent="0.2">
      <c r="C449" s="78"/>
    </row>
    <row r="450" spans="3:3" ht="15.75" customHeight="1" x14ac:dyDescent="0.2">
      <c r="C450" s="78"/>
    </row>
    <row r="451" spans="3:3" ht="15.75" customHeight="1" x14ac:dyDescent="0.2">
      <c r="C451" s="78"/>
    </row>
    <row r="452" spans="3:3" ht="15.75" customHeight="1" x14ac:dyDescent="0.2">
      <c r="C452" s="78"/>
    </row>
    <row r="453" spans="3:3" ht="15.75" customHeight="1" x14ac:dyDescent="0.2">
      <c r="C453" s="78"/>
    </row>
    <row r="454" spans="3:3" ht="15.75" customHeight="1" x14ac:dyDescent="0.2">
      <c r="C454" s="78"/>
    </row>
    <row r="455" spans="3:3" ht="15.75" customHeight="1" x14ac:dyDescent="0.2">
      <c r="C455" s="78"/>
    </row>
    <row r="456" spans="3:3" ht="15.75" customHeight="1" x14ac:dyDescent="0.2">
      <c r="C456" s="78"/>
    </row>
    <row r="457" spans="3:3" ht="15.75" customHeight="1" x14ac:dyDescent="0.2">
      <c r="C457" s="78"/>
    </row>
    <row r="458" spans="3:3" ht="15.75" customHeight="1" x14ac:dyDescent="0.2">
      <c r="C458" s="78"/>
    </row>
    <row r="459" spans="3:3" ht="15.75" customHeight="1" x14ac:dyDescent="0.2">
      <c r="C459" s="78"/>
    </row>
    <row r="460" spans="3:3" ht="15.75" customHeight="1" x14ac:dyDescent="0.2">
      <c r="C460" s="78"/>
    </row>
    <row r="461" spans="3:3" ht="15.75" customHeight="1" x14ac:dyDescent="0.2">
      <c r="C461" s="78"/>
    </row>
    <row r="462" spans="3:3" ht="15.75" customHeight="1" x14ac:dyDescent="0.2">
      <c r="C462" s="78"/>
    </row>
    <row r="463" spans="3:3" ht="15.75" customHeight="1" x14ac:dyDescent="0.2">
      <c r="C463" s="78"/>
    </row>
    <row r="464" spans="3:3" ht="15.75" customHeight="1" x14ac:dyDescent="0.2">
      <c r="C464" s="78"/>
    </row>
    <row r="465" spans="3:3" ht="15.75" customHeight="1" x14ac:dyDescent="0.2">
      <c r="C465" s="78"/>
    </row>
    <row r="466" spans="3:3" ht="15.75" customHeight="1" x14ac:dyDescent="0.2">
      <c r="C466" s="78"/>
    </row>
    <row r="467" spans="3:3" ht="15.75" customHeight="1" x14ac:dyDescent="0.2">
      <c r="C467" s="78"/>
    </row>
    <row r="468" spans="3:3" ht="15.75" customHeight="1" x14ac:dyDescent="0.2">
      <c r="C468" s="78"/>
    </row>
    <row r="469" spans="3:3" ht="15.75" customHeight="1" x14ac:dyDescent="0.2">
      <c r="C469" s="78"/>
    </row>
    <row r="470" spans="3:3" ht="15.75" customHeight="1" x14ac:dyDescent="0.2">
      <c r="C470" s="78"/>
    </row>
    <row r="471" spans="3:3" ht="15.75" customHeight="1" x14ac:dyDescent="0.2">
      <c r="C471" s="78"/>
    </row>
    <row r="472" spans="3:3" ht="15.75" customHeight="1" x14ac:dyDescent="0.2">
      <c r="C472" s="78"/>
    </row>
    <row r="473" spans="3:3" ht="15.75" customHeight="1" x14ac:dyDescent="0.2">
      <c r="C473" s="78"/>
    </row>
    <row r="474" spans="3:3" ht="15.75" customHeight="1" x14ac:dyDescent="0.2">
      <c r="C474" s="78"/>
    </row>
    <row r="475" spans="3:3" ht="15.75" customHeight="1" x14ac:dyDescent="0.2">
      <c r="C475" s="78"/>
    </row>
    <row r="476" spans="3:3" ht="15.75" customHeight="1" x14ac:dyDescent="0.2">
      <c r="C476" s="78"/>
    </row>
    <row r="477" spans="3:3" ht="15.75" customHeight="1" x14ac:dyDescent="0.2">
      <c r="C477" s="78"/>
    </row>
    <row r="478" spans="3:3" ht="15.75" customHeight="1" x14ac:dyDescent="0.2">
      <c r="C478" s="78"/>
    </row>
    <row r="479" spans="3:3" ht="15.75" customHeight="1" x14ac:dyDescent="0.2">
      <c r="C479" s="78"/>
    </row>
    <row r="480" spans="3:3" ht="15.75" customHeight="1" x14ac:dyDescent="0.2">
      <c r="C480" s="78"/>
    </row>
    <row r="481" spans="3:3" ht="15.75" customHeight="1" x14ac:dyDescent="0.2">
      <c r="C481" s="78"/>
    </row>
    <row r="482" spans="3:3" ht="15.75" customHeight="1" x14ac:dyDescent="0.2">
      <c r="C482" s="78"/>
    </row>
    <row r="483" spans="3:3" ht="15.75" customHeight="1" x14ac:dyDescent="0.2">
      <c r="C483" s="78"/>
    </row>
    <row r="484" spans="3:3" ht="15.75" customHeight="1" x14ac:dyDescent="0.2">
      <c r="C484" s="78"/>
    </row>
    <row r="485" spans="3:3" ht="15.75" customHeight="1" x14ac:dyDescent="0.2">
      <c r="C485" s="78"/>
    </row>
    <row r="486" spans="3:3" ht="15.75" customHeight="1" x14ac:dyDescent="0.2">
      <c r="C486" s="78"/>
    </row>
    <row r="487" spans="3:3" ht="15.75" customHeight="1" x14ac:dyDescent="0.2">
      <c r="C487" s="78"/>
    </row>
    <row r="488" spans="3:3" ht="15.75" customHeight="1" x14ac:dyDescent="0.2">
      <c r="C488" s="78"/>
    </row>
    <row r="489" spans="3:3" ht="15.75" customHeight="1" x14ac:dyDescent="0.2">
      <c r="C489" s="78"/>
    </row>
    <row r="490" spans="3:3" ht="15.75" customHeight="1" x14ac:dyDescent="0.2">
      <c r="C490" s="78"/>
    </row>
    <row r="491" spans="3:3" ht="15.75" customHeight="1" x14ac:dyDescent="0.2">
      <c r="C491" s="78"/>
    </row>
    <row r="492" spans="3:3" ht="15.75" customHeight="1" x14ac:dyDescent="0.2">
      <c r="C492" s="78"/>
    </row>
    <row r="493" spans="3:3" ht="15.75" customHeight="1" x14ac:dyDescent="0.2">
      <c r="C493" s="78"/>
    </row>
    <row r="494" spans="3:3" ht="15.75" customHeight="1" x14ac:dyDescent="0.2">
      <c r="C494" s="78"/>
    </row>
    <row r="495" spans="3:3" ht="15.75" customHeight="1" x14ac:dyDescent="0.2">
      <c r="C495" s="78"/>
    </row>
    <row r="496" spans="3:3" ht="15.75" customHeight="1" x14ac:dyDescent="0.2">
      <c r="C496" s="78"/>
    </row>
    <row r="497" spans="3:3" ht="15.75" customHeight="1" x14ac:dyDescent="0.2">
      <c r="C497" s="78"/>
    </row>
    <row r="498" spans="3:3" ht="15.75" customHeight="1" x14ac:dyDescent="0.2">
      <c r="C498" s="78"/>
    </row>
    <row r="499" spans="3:3" ht="15.75" customHeight="1" x14ac:dyDescent="0.2">
      <c r="C499" s="78"/>
    </row>
    <row r="500" spans="3:3" ht="15.75" customHeight="1" x14ac:dyDescent="0.2">
      <c r="C500" s="78"/>
    </row>
    <row r="501" spans="3:3" ht="15.75" customHeight="1" x14ac:dyDescent="0.2">
      <c r="C501" s="78"/>
    </row>
    <row r="502" spans="3:3" ht="15.75" customHeight="1" x14ac:dyDescent="0.2">
      <c r="C502" s="78"/>
    </row>
    <row r="503" spans="3:3" ht="15.75" customHeight="1" x14ac:dyDescent="0.2">
      <c r="C503" s="78"/>
    </row>
    <row r="504" spans="3:3" ht="15.75" customHeight="1" x14ac:dyDescent="0.2">
      <c r="C504" s="78"/>
    </row>
    <row r="505" spans="3:3" ht="15.75" customHeight="1" x14ac:dyDescent="0.2">
      <c r="C505" s="78"/>
    </row>
    <row r="506" spans="3:3" ht="15.75" customHeight="1" x14ac:dyDescent="0.2">
      <c r="C506" s="78"/>
    </row>
    <row r="507" spans="3:3" ht="15.75" customHeight="1" x14ac:dyDescent="0.2">
      <c r="C507" s="78"/>
    </row>
    <row r="508" spans="3:3" ht="15.75" customHeight="1" x14ac:dyDescent="0.2">
      <c r="C508" s="78"/>
    </row>
    <row r="509" spans="3:3" ht="15.75" customHeight="1" x14ac:dyDescent="0.2">
      <c r="C509" s="78"/>
    </row>
    <row r="510" spans="3:3" ht="15.75" customHeight="1" x14ac:dyDescent="0.2">
      <c r="C510" s="78"/>
    </row>
    <row r="511" spans="3:3" ht="15.75" customHeight="1" x14ac:dyDescent="0.2">
      <c r="C511" s="78"/>
    </row>
    <row r="512" spans="3:3" ht="15.75" customHeight="1" x14ac:dyDescent="0.2">
      <c r="C512" s="78"/>
    </row>
    <row r="513" spans="3:3" ht="15.75" customHeight="1" x14ac:dyDescent="0.2">
      <c r="C513" s="78"/>
    </row>
    <row r="514" spans="3:3" ht="15.75" customHeight="1" x14ac:dyDescent="0.2">
      <c r="C514" s="78"/>
    </row>
    <row r="515" spans="3:3" ht="15.75" customHeight="1" x14ac:dyDescent="0.2">
      <c r="C515" s="78"/>
    </row>
    <row r="516" spans="3:3" ht="15.75" customHeight="1" x14ac:dyDescent="0.2">
      <c r="C516" s="78"/>
    </row>
    <row r="517" spans="3:3" ht="15.75" customHeight="1" x14ac:dyDescent="0.2">
      <c r="C517" s="78"/>
    </row>
    <row r="518" spans="3:3" ht="15.75" customHeight="1" x14ac:dyDescent="0.2">
      <c r="C518" s="78"/>
    </row>
    <row r="519" spans="3:3" ht="15.75" customHeight="1" x14ac:dyDescent="0.2">
      <c r="C519" s="78"/>
    </row>
    <row r="520" spans="3:3" ht="15.75" customHeight="1" x14ac:dyDescent="0.2">
      <c r="C520" s="78"/>
    </row>
    <row r="521" spans="3:3" ht="15.75" customHeight="1" x14ac:dyDescent="0.2">
      <c r="C521" s="78"/>
    </row>
    <row r="522" spans="3:3" ht="15.75" customHeight="1" x14ac:dyDescent="0.2">
      <c r="C522" s="78"/>
    </row>
    <row r="523" spans="3:3" ht="15.75" customHeight="1" x14ac:dyDescent="0.2">
      <c r="C523" s="78"/>
    </row>
    <row r="524" spans="3:3" ht="15.75" customHeight="1" x14ac:dyDescent="0.2">
      <c r="C524" s="78"/>
    </row>
    <row r="525" spans="3:3" ht="15.75" customHeight="1" x14ac:dyDescent="0.2">
      <c r="C525" s="78"/>
    </row>
    <row r="526" spans="3:3" ht="15.75" customHeight="1" x14ac:dyDescent="0.2">
      <c r="C526" s="78"/>
    </row>
    <row r="527" spans="3:3" ht="15.75" customHeight="1" x14ac:dyDescent="0.2">
      <c r="C527" s="78"/>
    </row>
    <row r="528" spans="3:3" ht="15.75" customHeight="1" x14ac:dyDescent="0.2">
      <c r="C528" s="78"/>
    </row>
    <row r="529" spans="3:3" ht="15.75" customHeight="1" x14ac:dyDescent="0.2">
      <c r="C529" s="78"/>
    </row>
    <row r="530" spans="3:3" ht="15.75" customHeight="1" x14ac:dyDescent="0.2">
      <c r="C530" s="78"/>
    </row>
    <row r="531" spans="3:3" ht="15.75" customHeight="1" x14ac:dyDescent="0.2">
      <c r="C531" s="78"/>
    </row>
    <row r="532" spans="3:3" ht="15.75" customHeight="1" x14ac:dyDescent="0.2">
      <c r="C532" s="78"/>
    </row>
    <row r="533" spans="3:3" ht="15.75" customHeight="1" x14ac:dyDescent="0.2">
      <c r="C533" s="78"/>
    </row>
    <row r="534" spans="3:3" ht="15.75" customHeight="1" x14ac:dyDescent="0.2">
      <c r="C534" s="78"/>
    </row>
    <row r="535" spans="3:3" ht="15.75" customHeight="1" x14ac:dyDescent="0.2">
      <c r="C535" s="78"/>
    </row>
    <row r="536" spans="3:3" ht="15.75" customHeight="1" x14ac:dyDescent="0.2">
      <c r="C536" s="78"/>
    </row>
    <row r="537" spans="3:3" ht="15.75" customHeight="1" x14ac:dyDescent="0.2">
      <c r="C537" s="78"/>
    </row>
    <row r="538" spans="3:3" ht="15.75" customHeight="1" x14ac:dyDescent="0.2">
      <c r="C538" s="78"/>
    </row>
    <row r="539" spans="3:3" ht="15.75" customHeight="1" x14ac:dyDescent="0.2">
      <c r="C539" s="78"/>
    </row>
    <row r="540" spans="3:3" ht="15.75" customHeight="1" x14ac:dyDescent="0.2">
      <c r="C540" s="78"/>
    </row>
    <row r="541" spans="3:3" ht="15.75" customHeight="1" x14ac:dyDescent="0.2">
      <c r="C541" s="78"/>
    </row>
    <row r="542" spans="3:3" ht="15.75" customHeight="1" x14ac:dyDescent="0.2">
      <c r="C542" s="78"/>
    </row>
    <row r="543" spans="3:3" ht="15.75" customHeight="1" x14ac:dyDescent="0.2">
      <c r="C543" s="78"/>
    </row>
    <row r="544" spans="3:3" ht="15.75" customHeight="1" x14ac:dyDescent="0.2">
      <c r="C544" s="78"/>
    </row>
    <row r="545" spans="3:3" ht="15.75" customHeight="1" x14ac:dyDescent="0.2">
      <c r="C545" s="78"/>
    </row>
    <row r="546" spans="3:3" ht="15.75" customHeight="1" x14ac:dyDescent="0.2">
      <c r="C546" s="78"/>
    </row>
    <row r="547" spans="3:3" ht="15.75" customHeight="1" x14ac:dyDescent="0.2">
      <c r="C547" s="78"/>
    </row>
    <row r="548" spans="3:3" ht="15.75" customHeight="1" x14ac:dyDescent="0.2">
      <c r="C548" s="78"/>
    </row>
    <row r="549" spans="3:3" ht="15.75" customHeight="1" x14ac:dyDescent="0.2">
      <c r="C549" s="78"/>
    </row>
    <row r="550" spans="3:3" ht="15.75" customHeight="1" x14ac:dyDescent="0.2">
      <c r="C550" s="78"/>
    </row>
    <row r="551" spans="3:3" ht="15.75" customHeight="1" x14ac:dyDescent="0.2">
      <c r="C551" s="78"/>
    </row>
    <row r="552" spans="3:3" ht="15.75" customHeight="1" x14ac:dyDescent="0.2">
      <c r="C552" s="78"/>
    </row>
    <row r="553" spans="3:3" ht="15.75" customHeight="1" x14ac:dyDescent="0.2">
      <c r="C553" s="78"/>
    </row>
    <row r="554" spans="3:3" ht="15.75" customHeight="1" x14ac:dyDescent="0.2">
      <c r="C554" s="78"/>
    </row>
    <row r="555" spans="3:3" ht="15.75" customHeight="1" x14ac:dyDescent="0.2">
      <c r="C555" s="78"/>
    </row>
    <row r="556" spans="3:3" ht="15.75" customHeight="1" x14ac:dyDescent="0.2">
      <c r="C556" s="78"/>
    </row>
    <row r="557" spans="3:3" ht="15.75" customHeight="1" x14ac:dyDescent="0.2">
      <c r="C557" s="78"/>
    </row>
    <row r="558" spans="3:3" ht="15.75" customHeight="1" x14ac:dyDescent="0.2">
      <c r="C558" s="78"/>
    </row>
    <row r="559" spans="3:3" ht="15.75" customHeight="1" x14ac:dyDescent="0.2">
      <c r="C559" s="78"/>
    </row>
    <row r="560" spans="3:3" ht="15.75" customHeight="1" x14ac:dyDescent="0.2">
      <c r="C560" s="78"/>
    </row>
    <row r="561" spans="3:3" ht="15.75" customHeight="1" x14ac:dyDescent="0.2">
      <c r="C561" s="78"/>
    </row>
    <row r="562" spans="3:3" ht="15.75" customHeight="1" x14ac:dyDescent="0.2">
      <c r="C562" s="78"/>
    </row>
    <row r="563" spans="3:3" ht="15.75" customHeight="1" x14ac:dyDescent="0.2">
      <c r="C563" s="78"/>
    </row>
    <row r="564" spans="3:3" ht="15.75" customHeight="1" x14ac:dyDescent="0.2">
      <c r="C564" s="78"/>
    </row>
    <row r="565" spans="3:3" ht="15.75" customHeight="1" x14ac:dyDescent="0.2">
      <c r="C565" s="78"/>
    </row>
    <row r="566" spans="3:3" ht="15.75" customHeight="1" x14ac:dyDescent="0.2">
      <c r="C566" s="78"/>
    </row>
    <row r="567" spans="3:3" ht="15.75" customHeight="1" x14ac:dyDescent="0.2">
      <c r="C567" s="78"/>
    </row>
    <row r="568" spans="3:3" ht="15.75" customHeight="1" x14ac:dyDescent="0.2">
      <c r="C568" s="78"/>
    </row>
    <row r="569" spans="3:3" ht="15.75" customHeight="1" x14ac:dyDescent="0.2">
      <c r="C569" s="78"/>
    </row>
    <row r="570" spans="3:3" ht="15.75" customHeight="1" x14ac:dyDescent="0.2">
      <c r="C570" s="78"/>
    </row>
    <row r="571" spans="3:3" ht="15.75" customHeight="1" x14ac:dyDescent="0.2">
      <c r="C571" s="78"/>
    </row>
    <row r="572" spans="3:3" ht="15.75" customHeight="1" x14ac:dyDescent="0.2">
      <c r="C572" s="78"/>
    </row>
    <row r="573" spans="3:3" ht="15.75" customHeight="1" x14ac:dyDescent="0.2">
      <c r="C573" s="78"/>
    </row>
    <row r="574" spans="3:3" ht="15.75" customHeight="1" x14ac:dyDescent="0.2">
      <c r="C574" s="78"/>
    </row>
    <row r="575" spans="3:3" ht="15.75" customHeight="1" x14ac:dyDescent="0.2">
      <c r="C575" s="78"/>
    </row>
    <row r="576" spans="3:3" ht="15.75" customHeight="1" x14ac:dyDescent="0.2">
      <c r="C576" s="78"/>
    </row>
    <row r="577" spans="3:3" ht="15.75" customHeight="1" x14ac:dyDescent="0.2">
      <c r="C577" s="78"/>
    </row>
    <row r="578" spans="3:3" ht="15.75" customHeight="1" x14ac:dyDescent="0.2">
      <c r="C578" s="78"/>
    </row>
    <row r="579" spans="3:3" ht="15.75" customHeight="1" x14ac:dyDescent="0.2">
      <c r="C579" s="78"/>
    </row>
    <row r="580" spans="3:3" ht="15.75" customHeight="1" x14ac:dyDescent="0.2">
      <c r="C580" s="78"/>
    </row>
    <row r="581" spans="3:3" ht="15.75" customHeight="1" x14ac:dyDescent="0.2">
      <c r="C581" s="78"/>
    </row>
    <row r="582" spans="3:3" ht="15.75" customHeight="1" x14ac:dyDescent="0.2">
      <c r="C582" s="78"/>
    </row>
    <row r="583" spans="3:3" ht="15.75" customHeight="1" x14ac:dyDescent="0.2">
      <c r="C583" s="78"/>
    </row>
    <row r="584" spans="3:3" ht="15.75" customHeight="1" x14ac:dyDescent="0.2">
      <c r="C584" s="78"/>
    </row>
    <row r="585" spans="3:3" ht="15.75" customHeight="1" x14ac:dyDescent="0.2">
      <c r="C585" s="78"/>
    </row>
    <row r="586" spans="3:3" ht="15.75" customHeight="1" x14ac:dyDescent="0.2">
      <c r="C586" s="78"/>
    </row>
    <row r="587" spans="3:3" ht="15.75" customHeight="1" x14ac:dyDescent="0.2">
      <c r="C587" s="78"/>
    </row>
    <row r="588" spans="3:3" ht="15.75" customHeight="1" x14ac:dyDescent="0.2">
      <c r="C588" s="78"/>
    </row>
    <row r="589" spans="3:3" ht="15.75" customHeight="1" x14ac:dyDescent="0.2">
      <c r="C589" s="78"/>
    </row>
    <row r="590" spans="3:3" ht="15.75" customHeight="1" x14ac:dyDescent="0.2">
      <c r="C590" s="78"/>
    </row>
    <row r="591" spans="3:3" ht="15.75" customHeight="1" x14ac:dyDescent="0.2">
      <c r="C591" s="78"/>
    </row>
    <row r="592" spans="3:3" ht="15.75" customHeight="1" x14ac:dyDescent="0.2">
      <c r="C592" s="78"/>
    </row>
    <row r="593" spans="3:3" ht="15.75" customHeight="1" x14ac:dyDescent="0.2">
      <c r="C593" s="78"/>
    </row>
    <row r="594" spans="3:3" ht="15.75" customHeight="1" x14ac:dyDescent="0.2">
      <c r="C594" s="78"/>
    </row>
    <row r="595" spans="3:3" ht="15.75" customHeight="1" x14ac:dyDescent="0.2">
      <c r="C595" s="78"/>
    </row>
    <row r="596" spans="3:3" ht="15.75" customHeight="1" x14ac:dyDescent="0.2">
      <c r="C596" s="78"/>
    </row>
    <row r="597" spans="3:3" ht="15.75" customHeight="1" x14ac:dyDescent="0.2">
      <c r="C597" s="78"/>
    </row>
    <row r="598" spans="3:3" ht="15.75" customHeight="1" x14ac:dyDescent="0.2">
      <c r="C598" s="78"/>
    </row>
    <row r="599" spans="3:3" ht="15.75" customHeight="1" x14ac:dyDescent="0.2">
      <c r="C599" s="78"/>
    </row>
    <row r="600" spans="3:3" ht="15.75" customHeight="1" x14ac:dyDescent="0.2">
      <c r="C600" s="78"/>
    </row>
    <row r="601" spans="3:3" ht="15.75" customHeight="1" x14ac:dyDescent="0.2">
      <c r="C601" s="78"/>
    </row>
    <row r="602" spans="3:3" ht="15.75" customHeight="1" x14ac:dyDescent="0.2">
      <c r="C602" s="78"/>
    </row>
    <row r="603" spans="3:3" ht="15.75" customHeight="1" x14ac:dyDescent="0.2">
      <c r="C603" s="78"/>
    </row>
    <row r="604" spans="3:3" ht="15.75" customHeight="1" x14ac:dyDescent="0.2">
      <c r="C604" s="78"/>
    </row>
    <row r="605" spans="3:3" ht="15.75" customHeight="1" x14ac:dyDescent="0.2">
      <c r="C605" s="78"/>
    </row>
    <row r="606" spans="3:3" ht="15.75" customHeight="1" x14ac:dyDescent="0.2">
      <c r="C606" s="78"/>
    </row>
    <row r="607" spans="3:3" ht="15.75" customHeight="1" x14ac:dyDescent="0.2">
      <c r="C607" s="78"/>
    </row>
    <row r="608" spans="3:3" ht="15.75" customHeight="1" x14ac:dyDescent="0.2">
      <c r="C608" s="78"/>
    </row>
    <row r="609" spans="3:3" ht="15.75" customHeight="1" x14ac:dyDescent="0.2">
      <c r="C609" s="78"/>
    </row>
    <row r="610" spans="3:3" ht="15.75" customHeight="1" x14ac:dyDescent="0.2">
      <c r="C610" s="78"/>
    </row>
    <row r="611" spans="3:3" ht="15.75" customHeight="1" x14ac:dyDescent="0.2">
      <c r="C611" s="78"/>
    </row>
    <row r="612" spans="3:3" ht="15.75" customHeight="1" x14ac:dyDescent="0.2">
      <c r="C612" s="78"/>
    </row>
    <row r="613" spans="3:3" ht="15.75" customHeight="1" x14ac:dyDescent="0.2">
      <c r="C613" s="78"/>
    </row>
    <row r="614" spans="3:3" ht="15.75" customHeight="1" x14ac:dyDescent="0.2">
      <c r="C614" s="78"/>
    </row>
    <row r="615" spans="3:3" ht="15.75" customHeight="1" x14ac:dyDescent="0.2">
      <c r="C615" s="78"/>
    </row>
    <row r="616" spans="3:3" ht="15.75" customHeight="1" x14ac:dyDescent="0.2">
      <c r="C616" s="78"/>
    </row>
    <row r="617" spans="3:3" ht="15.75" customHeight="1" x14ac:dyDescent="0.2">
      <c r="C617" s="78"/>
    </row>
    <row r="618" spans="3:3" ht="15.75" customHeight="1" x14ac:dyDescent="0.2">
      <c r="C618" s="78"/>
    </row>
    <row r="619" spans="3:3" ht="15.75" customHeight="1" x14ac:dyDescent="0.2">
      <c r="C619" s="78"/>
    </row>
    <row r="620" spans="3:3" ht="15.75" customHeight="1" x14ac:dyDescent="0.2">
      <c r="C620" s="78"/>
    </row>
    <row r="621" spans="3:3" ht="15.75" customHeight="1" x14ac:dyDescent="0.2">
      <c r="C621" s="78"/>
    </row>
    <row r="622" spans="3:3" ht="15.75" customHeight="1" x14ac:dyDescent="0.2">
      <c r="C622" s="78"/>
    </row>
    <row r="623" spans="3:3" ht="15.75" customHeight="1" x14ac:dyDescent="0.2">
      <c r="C623" s="78"/>
    </row>
    <row r="624" spans="3:3" ht="15.75" customHeight="1" x14ac:dyDescent="0.2">
      <c r="C624" s="78"/>
    </row>
    <row r="625" spans="3:3" ht="15.75" customHeight="1" x14ac:dyDescent="0.2">
      <c r="C625" s="78"/>
    </row>
    <row r="626" spans="3:3" ht="15.75" customHeight="1" x14ac:dyDescent="0.2">
      <c r="C626" s="78"/>
    </row>
    <row r="627" spans="3:3" ht="15.75" customHeight="1" x14ac:dyDescent="0.2">
      <c r="C627" s="78"/>
    </row>
    <row r="628" spans="3:3" ht="15.75" customHeight="1" x14ac:dyDescent="0.2">
      <c r="C628" s="78"/>
    </row>
    <row r="629" spans="3:3" ht="15.75" customHeight="1" x14ac:dyDescent="0.2">
      <c r="C629" s="78"/>
    </row>
    <row r="630" spans="3:3" ht="15.75" customHeight="1" x14ac:dyDescent="0.2">
      <c r="C630" s="78"/>
    </row>
    <row r="631" spans="3:3" ht="15.75" customHeight="1" x14ac:dyDescent="0.2">
      <c r="C631" s="78"/>
    </row>
    <row r="632" spans="3:3" ht="15.75" customHeight="1" x14ac:dyDescent="0.2">
      <c r="C632" s="78"/>
    </row>
    <row r="633" spans="3:3" ht="15.75" customHeight="1" x14ac:dyDescent="0.2">
      <c r="C633" s="78"/>
    </row>
    <row r="634" spans="3:3" ht="15.75" customHeight="1" x14ac:dyDescent="0.2">
      <c r="C634" s="78"/>
    </row>
    <row r="635" spans="3:3" ht="15.75" customHeight="1" x14ac:dyDescent="0.2">
      <c r="C635" s="78"/>
    </row>
    <row r="636" spans="3:3" ht="15.75" customHeight="1" x14ac:dyDescent="0.2">
      <c r="C636" s="78"/>
    </row>
    <row r="637" spans="3:3" ht="15.75" customHeight="1" x14ac:dyDescent="0.2">
      <c r="C637" s="78"/>
    </row>
    <row r="638" spans="3:3" ht="15.75" customHeight="1" x14ac:dyDescent="0.2">
      <c r="C638" s="78"/>
    </row>
    <row r="639" spans="3:3" ht="15.75" customHeight="1" x14ac:dyDescent="0.2">
      <c r="C639" s="78"/>
    </row>
    <row r="640" spans="3:3" ht="15.75" customHeight="1" x14ac:dyDescent="0.2">
      <c r="C640" s="78"/>
    </row>
    <row r="641" spans="3:3" ht="15.75" customHeight="1" x14ac:dyDescent="0.2">
      <c r="C641" s="78"/>
    </row>
    <row r="642" spans="3:3" ht="15.75" customHeight="1" x14ac:dyDescent="0.2">
      <c r="C642" s="78"/>
    </row>
    <row r="643" spans="3:3" ht="15.75" customHeight="1" x14ac:dyDescent="0.2">
      <c r="C643" s="78"/>
    </row>
    <row r="644" spans="3:3" ht="15.75" customHeight="1" x14ac:dyDescent="0.2">
      <c r="C644" s="78"/>
    </row>
    <row r="645" spans="3:3" ht="15.75" customHeight="1" x14ac:dyDescent="0.2">
      <c r="C645" s="78"/>
    </row>
    <row r="646" spans="3:3" ht="15.75" customHeight="1" x14ac:dyDescent="0.2">
      <c r="C646" s="78"/>
    </row>
    <row r="647" spans="3:3" ht="15.75" customHeight="1" x14ac:dyDescent="0.2">
      <c r="C647" s="78"/>
    </row>
    <row r="648" spans="3:3" ht="15.75" customHeight="1" x14ac:dyDescent="0.2">
      <c r="C648" s="78"/>
    </row>
    <row r="649" spans="3:3" ht="15.75" customHeight="1" x14ac:dyDescent="0.2">
      <c r="C649" s="78"/>
    </row>
    <row r="650" spans="3:3" ht="15.75" customHeight="1" x14ac:dyDescent="0.2">
      <c r="C650" s="78"/>
    </row>
    <row r="651" spans="3:3" ht="15.75" customHeight="1" x14ac:dyDescent="0.2">
      <c r="C651" s="78"/>
    </row>
    <row r="652" spans="3:3" ht="15.75" customHeight="1" x14ac:dyDescent="0.2">
      <c r="C652" s="78"/>
    </row>
    <row r="653" spans="3:3" ht="15.75" customHeight="1" x14ac:dyDescent="0.2">
      <c r="C653" s="78"/>
    </row>
    <row r="654" spans="3:3" ht="15.75" customHeight="1" x14ac:dyDescent="0.2">
      <c r="C654" s="78"/>
    </row>
    <row r="655" spans="3:3" ht="15.75" customHeight="1" x14ac:dyDescent="0.2">
      <c r="C655" s="78"/>
    </row>
    <row r="656" spans="3:3" ht="15.75" customHeight="1" x14ac:dyDescent="0.2">
      <c r="C656" s="78"/>
    </row>
    <row r="657" spans="3:3" ht="15.75" customHeight="1" x14ac:dyDescent="0.2">
      <c r="C657" s="78"/>
    </row>
    <row r="658" spans="3:3" ht="15.75" customHeight="1" x14ac:dyDescent="0.2">
      <c r="C658" s="78"/>
    </row>
    <row r="659" spans="3:3" ht="15.75" customHeight="1" x14ac:dyDescent="0.2">
      <c r="C659" s="78"/>
    </row>
    <row r="660" spans="3:3" ht="15.75" customHeight="1" x14ac:dyDescent="0.2">
      <c r="C660" s="78"/>
    </row>
    <row r="661" spans="3:3" ht="15.75" customHeight="1" x14ac:dyDescent="0.2">
      <c r="C661" s="78"/>
    </row>
    <row r="662" spans="3:3" ht="15.75" customHeight="1" x14ac:dyDescent="0.2">
      <c r="C662" s="78"/>
    </row>
    <row r="663" spans="3:3" ht="15.75" customHeight="1" x14ac:dyDescent="0.2">
      <c r="C663" s="78"/>
    </row>
    <row r="664" spans="3:3" ht="15.75" customHeight="1" x14ac:dyDescent="0.2">
      <c r="C664" s="78"/>
    </row>
    <row r="665" spans="3:3" ht="15.75" customHeight="1" x14ac:dyDescent="0.2">
      <c r="C665" s="78"/>
    </row>
    <row r="666" spans="3:3" ht="15.75" customHeight="1" x14ac:dyDescent="0.2">
      <c r="C666" s="78"/>
    </row>
    <row r="667" spans="3:3" ht="15.75" customHeight="1" x14ac:dyDescent="0.2">
      <c r="C667" s="78"/>
    </row>
    <row r="668" spans="3:3" ht="15.75" customHeight="1" x14ac:dyDescent="0.2">
      <c r="C668" s="78"/>
    </row>
    <row r="669" spans="3:3" ht="15.75" customHeight="1" x14ac:dyDescent="0.2">
      <c r="C669" s="78"/>
    </row>
    <row r="670" spans="3:3" ht="15.75" customHeight="1" x14ac:dyDescent="0.2">
      <c r="C670" s="78"/>
    </row>
    <row r="671" spans="3:3" ht="15.75" customHeight="1" x14ac:dyDescent="0.2">
      <c r="C671" s="78"/>
    </row>
    <row r="672" spans="3:3" ht="15.75" customHeight="1" x14ac:dyDescent="0.2">
      <c r="C672" s="78"/>
    </row>
    <row r="673" spans="3:3" ht="15.75" customHeight="1" x14ac:dyDescent="0.2">
      <c r="C673" s="78"/>
    </row>
    <row r="674" spans="3:3" ht="15.75" customHeight="1" x14ac:dyDescent="0.2">
      <c r="C674" s="78"/>
    </row>
    <row r="675" spans="3:3" ht="15.75" customHeight="1" x14ac:dyDescent="0.2">
      <c r="C675" s="78"/>
    </row>
    <row r="676" spans="3:3" ht="15.75" customHeight="1" x14ac:dyDescent="0.2">
      <c r="C676" s="78"/>
    </row>
    <row r="677" spans="3:3" ht="15.75" customHeight="1" x14ac:dyDescent="0.2">
      <c r="C677" s="78"/>
    </row>
    <row r="678" spans="3:3" ht="15.75" customHeight="1" x14ac:dyDescent="0.2">
      <c r="C678" s="78"/>
    </row>
    <row r="679" spans="3:3" ht="15.75" customHeight="1" x14ac:dyDescent="0.2">
      <c r="C679" s="78"/>
    </row>
    <row r="680" spans="3:3" ht="15.75" customHeight="1" x14ac:dyDescent="0.2">
      <c r="C680" s="78"/>
    </row>
    <row r="681" spans="3:3" ht="15.75" customHeight="1" x14ac:dyDescent="0.2">
      <c r="C681" s="78"/>
    </row>
    <row r="682" spans="3:3" ht="15.75" customHeight="1" x14ac:dyDescent="0.2">
      <c r="C682" s="78"/>
    </row>
    <row r="683" spans="3:3" ht="15.75" customHeight="1" x14ac:dyDescent="0.2">
      <c r="C683" s="78"/>
    </row>
    <row r="684" spans="3:3" ht="15.75" customHeight="1" x14ac:dyDescent="0.2">
      <c r="C684" s="78"/>
    </row>
    <row r="685" spans="3:3" ht="15.75" customHeight="1" x14ac:dyDescent="0.2">
      <c r="C685" s="78"/>
    </row>
    <row r="686" spans="3:3" ht="15.75" customHeight="1" x14ac:dyDescent="0.2">
      <c r="C686" s="78"/>
    </row>
    <row r="687" spans="3:3" ht="15.75" customHeight="1" x14ac:dyDescent="0.2">
      <c r="C687" s="78"/>
    </row>
    <row r="688" spans="3:3" ht="15.75" customHeight="1" x14ac:dyDescent="0.2">
      <c r="C688" s="78"/>
    </row>
    <row r="689" spans="3:3" ht="15.75" customHeight="1" x14ac:dyDescent="0.2">
      <c r="C689" s="78"/>
    </row>
    <row r="690" spans="3:3" ht="15.75" customHeight="1" x14ac:dyDescent="0.2">
      <c r="C690" s="78"/>
    </row>
    <row r="691" spans="3:3" ht="15.75" customHeight="1" x14ac:dyDescent="0.2">
      <c r="C691" s="78"/>
    </row>
    <row r="692" spans="3:3" ht="15.75" customHeight="1" x14ac:dyDescent="0.2">
      <c r="C692" s="78"/>
    </row>
    <row r="693" spans="3:3" ht="15.75" customHeight="1" x14ac:dyDescent="0.2">
      <c r="C693" s="78"/>
    </row>
    <row r="694" spans="3:3" ht="15.75" customHeight="1" x14ac:dyDescent="0.2">
      <c r="C694" s="78"/>
    </row>
    <row r="695" spans="3:3" ht="15.75" customHeight="1" x14ac:dyDescent="0.2">
      <c r="C695" s="78"/>
    </row>
    <row r="696" spans="3:3" ht="15.75" customHeight="1" x14ac:dyDescent="0.2">
      <c r="C696" s="78"/>
    </row>
    <row r="697" spans="3:3" ht="15.75" customHeight="1" x14ac:dyDescent="0.2">
      <c r="C697" s="78"/>
    </row>
    <row r="698" spans="3:3" ht="15.75" customHeight="1" x14ac:dyDescent="0.2">
      <c r="C698" s="78"/>
    </row>
    <row r="699" spans="3:3" ht="15.75" customHeight="1" x14ac:dyDescent="0.2">
      <c r="C699" s="78"/>
    </row>
    <row r="700" spans="3:3" ht="15.75" customHeight="1" x14ac:dyDescent="0.2">
      <c r="C700" s="78"/>
    </row>
    <row r="701" spans="3:3" ht="15.75" customHeight="1" x14ac:dyDescent="0.2">
      <c r="C701" s="78"/>
    </row>
    <row r="702" spans="3:3" ht="15.75" customHeight="1" x14ac:dyDescent="0.2">
      <c r="C702" s="78"/>
    </row>
    <row r="703" spans="3:3" ht="15.75" customHeight="1" x14ac:dyDescent="0.2">
      <c r="C703" s="78"/>
    </row>
    <row r="704" spans="3:3" ht="15.75" customHeight="1" x14ac:dyDescent="0.2">
      <c r="C704" s="78"/>
    </row>
    <row r="705" spans="3:3" ht="15.75" customHeight="1" x14ac:dyDescent="0.2">
      <c r="C705" s="78"/>
    </row>
    <row r="706" spans="3:3" ht="15.75" customHeight="1" x14ac:dyDescent="0.2">
      <c r="C706" s="78"/>
    </row>
    <row r="707" spans="3:3" ht="15.75" customHeight="1" x14ac:dyDescent="0.2">
      <c r="C707" s="78"/>
    </row>
    <row r="708" spans="3:3" ht="15.75" customHeight="1" x14ac:dyDescent="0.2">
      <c r="C708" s="78"/>
    </row>
    <row r="709" spans="3:3" ht="15.75" customHeight="1" x14ac:dyDescent="0.2">
      <c r="C709" s="78"/>
    </row>
    <row r="710" spans="3:3" ht="15.75" customHeight="1" x14ac:dyDescent="0.2">
      <c r="C710" s="78"/>
    </row>
    <row r="711" spans="3:3" ht="15.75" customHeight="1" x14ac:dyDescent="0.2">
      <c r="C711" s="78"/>
    </row>
    <row r="712" spans="3:3" ht="15.75" customHeight="1" x14ac:dyDescent="0.2">
      <c r="C712" s="78"/>
    </row>
    <row r="713" spans="3:3" ht="15.75" customHeight="1" x14ac:dyDescent="0.2">
      <c r="C713" s="78"/>
    </row>
    <row r="714" spans="3:3" ht="15.75" customHeight="1" x14ac:dyDescent="0.2">
      <c r="C714" s="78"/>
    </row>
    <row r="715" spans="3:3" ht="15.75" customHeight="1" x14ac:dyDescent="0.2">
      <c r="C715" s="78"/>
    </row>
    <row r="716" spans="3:3" ht="15.75" customHeight="1" x14ac:dyDescent="0.2">
      <c r="C716" s="78"/>
    </row>
    <row r="717" spans="3:3" ht="15.75" customHeight="1" x14ac:dyDescent="0.2">
      <c r="C717" s="78"/>
    </row>
    <row r="718" spans="3:3" ht="15.75" customHeight="1" x14ac:dyDescent="0.2">
      <c r="C718" s="78"/>
    </row>
    <row r="719" spans="3:3" ht="15.75" customHeight="1" x14ac:dyDescent="0.2">
      <c r="C719" s="78"/>
    </row>
    <row r="720" spans="3:3" ht="15.75" customHeight="1" x14ac:dyDescent="0.2">
      <c r="C720" s="78"/>
    </row>
    <row r="721" spans="3:3" ht="15.75" customHeight="1" x14ac:dyDescent="0.2">
      <c r="C721" s="78"/>
    </row>
    <row r="722" spans="3:3" ht="15.75" customHeight="1" x14ac:dyDescent="0.2">
      <c r="C722" s="78"/>
    </row>
    <row r="723" spans="3:3" ht="15.75" customHeight="1" x14ac:dyDescent="0.2">
      <c r="C723" s="78"/>
    </row>
    <row r="724" spans="3:3" ht="15.75" customHeight="1" x14ac:dyDescent="0.2">
      <c r="C724" s="78"/>
    </row>
    <row r="725" spans="3:3" ht="15.75" customHeight="1" x14ac:dyDescent="0.2">
      <c r="C725" s="78"/>
    </row>
    <row r="726" spans="3:3" ht="15.75" customHeight="1" x14ac:dyDescent="0.2">
      <c r="C726" s="78"/>
    </row>
    <row r="727" spans="3:3" ht="15.75" customHeight="1" x14ac:dyDescent="0.2">
      <c r="C727" s="78"/>
    </row>
    <row r="728" spans="3:3" ht="15.75" customHeight="1" x14ac:dyDescent="0.2">
      <c r="C728" s="78"/>
    </row>
    <row r="729" spans="3:3" ht="15.75" customHeight="1" x14ac:dyDescent="0.2">
      <c r="C729" s="78"/>
    </row>
    <row r="730" spans="3:3" ht="15.75" customHeight="1" x14ac:dyDescent="0.2">
      <c r="C730" s="78"/>
    </row>
    <row r="731" spans="3:3" ht="15.75" customHeight="1" x14ac:dyDescent="0.2">
      <c r="C731" s="78"/>
    </row>
    <row r="732" spans="3:3" ht="15.75" customHeight="1" x14ac:dyDescent="0.2">
      <c r="C732" s="78"/>
    </row>
    <row r="733" spans="3:3" ht="15.75" customHeight="1" x14ac:dyDescent="0.2">
      <c r="C733" s="78"/>
    </row>
    <row r="734" spans="3:3" ht="15.75" customHeight="1" x14ac:dyDescent="0.2">
      <c r="C734" s="78"/>
    </row>
    <row r="735" spans="3:3" ht="15.75" customHeight="1" x14ac:dyDescent="0.2">
      <c r="C735" s="78"/>
    </row>
    <row r="736" spans="3:3" ht="15.75" customHeight="1" x14ac:dyDescent="0.2">
      <c r="C736" s="78"/>
    </row>
    <row r="737" spans="3:3" ht="15.75" customHeight="1" x14ac:dyDescent="0.2">
      <c r="C737" s="78"/>
    </row>
    <row r="738" spans="3:3" ht="15.75" customHeight="1" x14ac:dyDescent="0.2">
      <c r="C738" s="78"/>
    </row>
    <row r="739" spans="3:3" ht="15.75" customHeight="1" x14ac:dyDescent="0.2">
      <c r="C739" s="78"/>
    </row>
    <row r="740" spans="3:3" ht="15.75" customHeight="1" x14ac:dyDescent="0.2">
      <c r="C740" s="78"/>
    </row>
    <row r="741" spans="3:3" ht="15.75" customHeight="1" x14ac:dyDescent="0.2">
      <c r="C741" s="78"/>
    </row>
    <row r="742" spans="3:3" ht="15.75" customHeight="1" x14ac:dyDescent="0.2">
      <c r="C742" s="78"/>
    </row>
    <row r="743" spans="3:3" ht="15.75" customHeight="1" x14ac:dyDescent="0.2">
      <c r="C743" s="78"/>
    </row>
    <row r="744" spans="3:3" ht="15.75" customHeight="1" x14ac:dyDescent="0.2">
      <c r="C744" s="78"/>
    </row>
    <row r="745" spans="3:3" ht="15.75" customHeight="1" x14ac:dyDescent="0.2">
      <c r="C745" s="78"/>
    </row>
    <row r="746" spans="3:3" ht="15.75" customHeight="1" x14ac:dyDescent="0.2">
      <c r="C746" s="78"/>
    </row>
    <row r="747" spans="3:3" ht="15.75" customHeight="1" x14ac:dyDescent="0.2">
      <c r="C747" s="78"/>
    </row>
    <row r="748" spans="3:3" ht="15.75" customHeight="1" x14ac:dyDescent="0.2">
      <c r="C748" s="78"/>
    </row>
    <row r="749" spans="3:3" ht="15.75" customHeight="1" x14ac:dyDescent="0.2">
      <c r="C749" s="78"/>
    </row>
    <row r="750" spans="3:3" ht="15.75" customHeight="1" x14ac:dyDescent="0.2">
      <c r="C750" s="78"/>
    </row>
    <row r="751" spans="3:3" ht="15.75" customHeight="1" x14ac:dyDescent="0.2">
      <c r="C751" s="78"/>
    </row>
    <row r="752" spans="3:3" ht="15.75" customHeight="1" x14ac:dyDescent="0.2">
      <c r="C752" s="78"/>
    </row>
    <row r="753" spans="3:3" ht="15.75" customHeight="1" x14ac:dyDescent="0.2">
      <c r="C753" s="78"/>
    </row>
    <row r="754" spans="3:3" ht="15.75" customHeight="1" x14ac:dyDescent="0.2">
      <c r="C754" s="78"/>
    </row>
    <row r="755" spans="3:3" ht="15.75" customHeight="1" x14ac:dyDescent="0.2">
      <c r="C755" s="78"/>
    </row>
    <row r="756" spans="3:3" ht="15.75" customHeight="1" x14ac:dyDescent="0.2">
      <c r="C756" s="78"/>
    </row>
    <row r="757" spans="3:3" ht="15.75" customHeight="1" x14ac:dyDescent="0.2">
      <c r="C757" s="78"/>
    </row>
    <row r="758" spans="3:3" ht="15.75" customHeight="1" x14ac:dyDescent="0.2">
      <c r="C758" s="78"/>
    </row>
    <row r="759" spans="3:3" ht="15.75" customHeight="1" x14ac:dyDescent="0.2">
      <c r="C759" s="78"/>
    </row>
    <row r="760" spans="3:3" ht="15.75" customHeight="1" x14ac:dyDescent="0.2">
      <c r="C760" s="78"/>
    </row>
    <row r="761" spans="3:3" ht="15.75" customHeight="1" x14ac:dyDescent="0.2">
      <c r="C761" s="78"/>
    </row>
    <row r="762" spans="3:3" ht="15.75" customHeight="1" x14ac:dyDescent="0.2">
      <c r="C762" s="78"/>
    </row>
    <row r="763" spans="3:3" ht="15.75" customHeight="1" x14ac:dyDescent="0.2">
      <c r="C763" s="78"/>
    </row>
    <row r="764" spans="3:3" ht="15.75" customHeight="1" x14ac:dyDescent="0.2">
      <c r="C764" s="78"/>
    </row>
    <row r="765" spans="3:3" ht="15.75" customHeight="1" x14ac:dyDescent="0.2">
      <c r="C765" s="78"/>
    </row>
    <row r="766" spans="3:3" ht="15.75" customHeight="1" x14ac:dyDescent="0.2">
      <c r="C766" s="78"/>
    </row>
    <row r="767" spans="3:3" ht="15.75" customHeight="1" x14ac:dyDescent="0.2">
      <c r="C767" s="78"/>
    </row>
    <row r="768" spans="3:3" ht="15.75" customHeight="1" x14ac:dyDescent="0.2">
      <c r="C768" s="78"/>
    </row>
    <row r="769" spans="3:3" ht="15.75" customHeight="1" x14ac:dyDescent="0.2">
      <c r="C769" s="78"/>
    </row>
    <row r="770" spans="3:3" ht="15.75" customHeight="1" x14ac:dyDescent="0.2">
      <c r="C770" s="78"/>
    </row>
    <row r="771" spans="3:3" ht="15.75" customHeight="1" x14ac:dyDescent="0.2">
      <c r="C771" s="78"/>
    </row>
    <row r="772" spans="3:3" ht="15.75" customHeight="1" x14ac:dyDescent="0.2">
      <c r="C772" s="78"/>
    </row>
    <row r="773" spans="3:3" ht="15.75" customHeight="1" x14ac:dyDescent="0.2">
      <c r="C773" s="78"/>
    </row>
    <row r="774" spans="3:3" ht="15.75" customHeight="1" x14ac:dyDescent="0.2">
      <c r="C774" s="78"/>
    </row>
    <row r="775" spans="3:3" ht="15.75" customHeight="1" x14ac:dyDescent="0.2">
      <c r="C775" s="78"/>
    </row>
    <row r="776" spans="3:3" ht="15.75" customHeight="1" x14ac:dyDescent="0.2">
      <c r="C776" s="78"/>
    </row>
    <row r="777" spans="3:3" ht="15.75" customHeight="1" x14ac:dyDescent="0.2">
      <c r="C777" s="78"/>
    </row>
    <row r="778" spans="3:3" ht="15.75" customHeight="1" x14ac:dyDescent="0.2">
      <c r="C778" s="78"/>
    </row>
    <row r="779" spans="3:3" ht="15.75" customHeight="1" x14ac:dyDescent="0.2">
      <c r="C779" s="78"/>
    </row>
    <row r="780" spans="3:3" ht="15.75" customHeight="1" x14ac:dyDescent="0.2">
      <c r="C780" s="78"/>
    </row>
    <row r="781" spans="3:3" ht="15.75" customHeight="1" x14ac:dyDescent="0.2">
      <c r="C781" s="78"/>
    </row>
    <row r="782" spans="3:3" ht="15.75" customHeight="1" x14ac:dyDescent="0.2">
      <c r="C782" s="78"/>
    </row>
    <row r="783" spans="3:3" ht="15.75" customHeight="1" x14ac:dyDescent="0.2">
      <c r="C783" s="78"/>
    </row>
    <row r="784" spans="3:3" ht="15.75" customHeight="1" x14ac:dyDescent="0.2">
      <c r="C784" s="78"/>
    </row>
    <row r="785" spans="3:3" ht="15.75" customHeight="1" x14ac:dyDescent="0.2">
      <c r="C785" s="78"/>
    </row>
    <row r="786" spans="3:3" ht="15.75" customHeight="1" x14ac:dyDescent="0.2">
      <c r="C786" s="78"/>
    </row>
    <row r="787" spans="3:3" ht="15.75" customHeight="1" x14ac:dyDescent="0.2">
      <c r="C787" s="78"/>
    </row>
    <row r="788" spans="3:3" ht="15.75" customHeight="1" x14ac:dyDescent="0.2">
      <c r="C788" s="78"/>
    </row>
    <row r="789" spans="3:3" ht="15.75" customHeight="1" x14ac:dyDescent="0.2">
      <c r="C789" s="78"/>
    </row>
    <row r="790" spans="3:3" ht="15.75" customHeight="1" x14ac:dyDescent="0.2">
      <c r="C790" s="78"/>
    </row>
    <row r="791" spans="3:3" ht="15.75" customHeight="1" x14ac:dyDescent="0.2">
      <c r="C791" s="78"/>
    </row>
    <row r="792" spans="3:3" ht="15.75" customHeight="1" x14ac:dyDescent="0.2">
      <c r="C792" s="78"/>
    </row>
    <row r="793" spans="3:3" ht="15.75" customHeight="1" x14ac:dyDescent="0.2">
      <c r="C793" s="78"/>
    </row>
    <row r="794" spans="3:3" ht="15.75" customHeight="1" x14ac:dyDescent="0.2">
      <c r="C794" s="78"/>
    </row>
    <row r="795" spans="3:3" ht="15.75" customHeight="1" x14ac:dyDescent="0.2">
      <c r="C795" s="78"/>
    </row>
    <row r="796" spans="3:3" ht="15.75" customHeight="1" x14ac:dyDescent="0.2">
      <c r="C796" s="78"/>
    </row>
    <row r="797" spans="3:3" ht="15.75" customHeight="1" x14ac:dyDescent="0.2">
      <c r="C797" s="78"/>
    </row>
    <row r="798" spans="3:3" ht="15.75" customHeight="1" x14ac:dyDescent="0.2">
      <c r="C798" s="78"/>
    </row>
    <row r="799" spans="3:3" ht="15.75" customHeight="1" x14ac:dyDescent="0.2">
      <c r="C799" s="78"/>
    </row>
    <row r="800" spans="3:3" ht="15.75" customHeight="1" x14ac:dyDescent="0.2">
      <c r="C800" s="78"/>
    </row>
    <row r="801" spans="3:3" ht="15.75" customHeight="1" x14ac:dyDescent="0.2">
      <c r="C801" s="78"/>
    </row>
    <row r="802" spans="3:3" ht="15.75" customHeight="1" x14ac:dyDescent="0.2">
      <c r="C802" s="78"/>
    </row>
    <row r="803" spans="3:3" ht="15.75" customHeight="1" x14ac:dyDescent="0.2">
      <c r="C803" s="78"/>
    </row>
    <row r="804" spans="3:3" ht="15.75" customHeight="1" x14ac:dyDescent="0.2">
      <c r="C804" s="78"/>
    </row>
    <row r="805" spans="3:3" ht="15.75" customHeight="1" x14ac:dyDescent="0.2">
      <c r="C805" s="78"/>
    </row>
    <row r="806" spans="3:3" ht="15.75" customHeight="1" x14ac:dyDescent="0.2">
      <c r="C806" s="78"/>
    </row>
    <row r="807" spans="3:3" ht="15.75" customHeight="1" x14ac:dyDescent="0.2">
      <c r="C807" s="78"/>
    </row>
    <row r="808" spans="3:3" ht="15.75" customHeight="1" x14ac:dyDescent="0.2">
      <c r="C808" s="78"/>
    </row>
    <row r="809" spans="3:3" ht="15.75" customHeight="1" x14ac:dyDescent="0.2">
      <c r="C809" s="78"/>
    </row>
    <row r="810" spans="3:3" ht="15.75" customHeight="1" x14ac:dyDescent="0.2">
      <c r="C810" s="78"/>
    </row>
    <row r="811" spans="3:3" ht="15.75" customHeight="1" x14ac:dyDescent="0.2">
      <c r="C811" s="78"/>
    </row>
    <row r="812" spans="3:3" ht="15.75" customHeight="1" x14ac:dyDescent="0.2">
      <c r="C812" s="78"/>
    </row>
    <row r="813" spans="3:3" ht="15.75" customHeight="1" x14ac:dyDescent="0.2">
      <c r="C813" s="78"/>
    </row>
    <row r="814" spans="3:3" ht="15.75" customHeight="1" x14ac:dyDescent="0.2">
      <c r="C814" s="78"/>
    </row>
    <row r="815" spans="3:3" ht="15.75" customHeight="1" x14ac:dyDescent="0.2">
      <c r="C815" s="78"/>
    </row>
    <row r="816" spans="3:3" ht="15.75" customHeight="1" x14ac:dyDescent="0.2">
      <c r="C816" s="78"/>
    </row>
    <row r="817" spans="3:3" ht="15.75" customHeight="1" x14ac:dyDescent="0.2">
      <c r="C817" s="78"/>
    </row>
    <row r="818" spans="3:3" ht="15.75" customHeight="1" x14ac:dyDescent="0.2">
      <c r="C818" s="78"/>
    </row>
    <row r="819" spans="3:3" ht="15.75" customHeight="1" x14ac:dyDescent="0.2">
      <c r="C819" s="78"/>
    </row>
    <row r="820" spans="3:3" ht="15.75" customHeight="1" x14ac:dyDescent="0.2">
      <c r="C820" s="78"/>
    </row>
    <row r="821" spans="3:3" ht="15.75" customHeight="1" x14ac:dyDescent="0.2">
      <c r="C821" s="78"/>
    </row>
    <row r="822" spans="3:3" ht="15.75" customHeight="1" x14ac:dyDescent="0.2">
      <c r="C822" s="78"/>
    </row>
    <row r="823" spans="3:3" ht="15.75" customHeight="1" x14ac:dyDescent="0.2">
      <c r="C823" s="78"/>
    </row>
    <row r="824" spans="3:3" ht="15.75" customHeight="1" x14ac:dyDescent="0.2">
      <c r="C824" s="78"/>
    </row>
    <row r="825" spans="3:3" ht="15.75" customHeight="1" x14ac:dyDescent="0.2">
      <c r="C825" s="78"/>
    </row>
    <row r="826" spans="3:3" ht="15.75" customHeight="1" x14ac:dyDescent="0.2">
      <c r="C826" s="78"/>
    </row>
    <row r="827" spans="3:3" ht="15.75" customHeight="1" x14ac:dyDescent="0.2">
      <c r="C827" s="78"/>
    </row>
    <row r="828" spans="3:3" ht="15.75" customHeight="1" x14ac:dyDescent="0.2">
      <c r="C828" s="78"/>
    </row>
    <row r="829" spans="3:3" ht="15.75" customHeight="1" x14ac:dyDescent="0.2">
      <c r="C829" s="78"/>
    </row>
    <row r="830" spans="3:3" ht="15.75" customHeight="1" x14ac:dyDescent="0.2">
      <c r="C830" s="78"/>
    </row>
    <row r="831" spans="3:3" ht="15.75" customHeight="1" x14ac:dyDescent="0.2">
      <c r="C831" s="78"/>
    </row>
    <row r="832" spans="3:3" ht="15.75" customHeight="1" x14ac:dyDescent="0.2">
      <c r="C832" s="78"/>
    </row>
    <row r="833" spans="3:3" ht="15.75" customHeight="1" x14ac:dyDescent="0.2">
      <c r="C833" s="78"/>
    </row>
    <row r="834" spans="3:3" ht="15.75" customHeight="1" x14ac:dyDescent="0.2">
      <c r="C834" s="78"/>
    </row>
    <row r="835" spans="3:3" ht="15.75" customHeight="1" x14ac:dyDescent="0.2">
      <c r="C835" s="78"/>
    </row>
    <row r="836" spans="3:3" ht="15.75" customHeight="1" x14ac:dyDescent="0.2">
      <c r="C836" s="78"/>
    </row>
    <row r="837" spans="3:3" ht="15.75" customHeight="1" x14ac:dyDescent="0.2">
      <c r="C837" s="78"/>
    </row>
    <row r="838" spans="3:3" ht="15.75" customHeight="1" x14ac:dyDescent="0.2">
      <c r="C838" s="78"/>
    </row>
    <row r="839" spans="3:3" ht="15.75" customHeight="1" x14ac:dyDescent="0.2">
      <c r="C839" s="78"/>
    </row>
    <row r="840" spans="3:3" ht="15.75" customHeight="1" x14ac:dyDescent="0.2">
      <c r="C840" s="78"/>
    </row>
    <row r="841" spans="3:3" ht="15.75" customHeight="1" x14ac:dyDescent="0.2">
      <c r="C841" s="78"/>
    </row>
    <row r="842" spans="3:3" ht="15.75" customHeight="1" x14ac:dyDescent="0.2">
      <c r="C842" s="78"/>
    </row>
    <row r="843" spans="3:3" ht="15.75" customHeight="1" x14ac:dyDescent="0.2">
      <c r="C843" s="78"/>
    </row>
    <row r="844" spans="3:3" ht="15.75" customHeight="1" x14ac:dyDescent="0.2">
      <c r="C844" s="78"/>
    </row>
    <row r="845" spans="3:3" ht="15.75" customHeight="1" x14ac:dyDescent="0.2">
      <c r="C845" s="78"/>
    </row>
    <row r="846" spans="3:3" ht="15.75" customHeight="1" x14ac:dyDescent="0.2">
      <c r="C846" s="78"/>
    </row>
    <row r="847" spans="3:3" ht="15.75" customHeight="1" x14ac:dyDescent="0.2">
      <c r="C847" s="78"/>
    </row>
    <row r="848" spans="3:3" ht="15.75" customHeight="1" x14ac:dyDescent="0.2">
      <c r="C848" s="78"/>
    </row>
    <row r="849" spans="3:3" ht="15.75" customHeight="1" x14ac:dyDescent="0.2">
      <c r="C849" s="78"/>
    </row>
    <row r="850" spans="3:3" ht="15.75" customHeight="1" x14ac:dyDescent="0.2">
      <c r="C850" s="78"/>
    </row>
    <row r="851" spans="3:3" ht="15.75" customHeight="1" x14ac:dyDescent="0.2">
      <c r="C851" s="78"/>
    </row>
    <row r="852" spans="3:3" ht="15.75" customHeight="1" x14ac:dyDescent="0.2">
      <c r="C852" s="78"/>
    </row>
    <row r="853" spans="3:3" ht="15.75" customHeight="1" x14ac:dyDescent="0.2">
      <c r="C853" s="78"/>
    </row>
    <row r="854" spans="3:3" ht="15.75" customHeight="1" x14ac:dyDescent="0.2">
      <c r="C854" s="78"/>
    </row>
    <row r="855" spans="3:3" ht="15.75" customHeight="1" x14ac:dyDescent="0.2">
      <c r="C855" s="78"/>
    </row>
    <row r="856" spans="3:3" ht="15.75" customHeight="1" x14ac:dyDescent="0.2">
      <c r="C856" s="78"/>
    </row>
    <row r="857" spans="3:3" ht="15.75" customHeight="1" x14ac:dyDescent="0.2">
      <c r="C857" s="78"/>
    </row>
    <row r="858" spans="3:3" ht="15.75" customHeight="1" x14ac:dyDescent="0.2">
      <c r="C858" s="78"/>
    </row>
    <row r="859" spans="3:3" ht="15.75" customHeight="1" x14ac:dyDescent="0.2">
      <c r="C859" s="78"/>
    </row>
    <row r="860" spans="3:3" ht="15.75" customHeight="1" x14ac:dyDescent="0.2">
      <c r="C860" s="78"/>
    </row>
    <row r="861" spans="3:3" ht="15.75" customHeight="1" x14ac:dyDescent="0.2">
      <c r="C861" s="78"/>
    </row>
    <row r="862" spans="3:3" ht="15.75" customHeight="1" x14ac:dyDescent="0.2">
      <c r="C862" s="78"/>
    </row>
    <row r="863" spans="3:3" ht="15.75" customHeight="1" x14ac:dyDescent="0.2">
      <c r="C863" s="78"/>
    </row>
    <row r="864" spans="3:3" ht="15.75" customHeight="1" x14ac:dyDescent="0.2">
      <c r="C864" s="78"/>
    </row>
    <row r="865" spans="3:3" ht="15.75" customHeight="1" x14ac:dyDescent="0.2">
      <c r="C865" s="78"/>
    </row>
    <row r="866" spans="3:3" ht="15.75" customHeight="1" x14ac:dyDescent="0.2">
      <c r="C866" s="78"/>
    </row>
    <row r="867" spans="3:3" ht="15.75" customHeight="1" x14ac:dyDescent="0.2">
      <c r="C867" s="78"/>
    </row>
    <row r="868" spans="3:3" ht="15.75" customHeight="1" x14ac:dyDescent="0.2">
      <c r="C868" s="78"/>
    </row>
    <row r="869" spans="3:3" ht="15.75" customHeight="1" x14ac:dyDescent="0.2">
      <c r="C869" s="78"/>
    </row>
    <row r="870" spans="3:3" ht="15.75" customHeight="1" x14ac:dyDescent="0.2">
      <c r="C870" s="78"/>
    </row>
    <row r="871" spans="3:3" ht="15.75" customHeight="1" x14ac:dyDescent="0.2">
      <c r="C871" s="78"/>
    </row>
    <row r="872" spans="3:3" ht="15.75" customHeight="1" x14ac:dyDescent="0.2">
      <c r="C872" s="78"/>
    </row>
    <row r="873" spans="3:3" ht="15.75" customHeight="1" x14ac:dyDescent="0.2">
      <c r="C873" s="78"/>
    </row>
    <row r="874" spans="3:3" ht="15.75" customHeight="1" x14ac:dyDescent="0.2">
      <c r="C874" s="78"/>
    </row>
    <row r="875" spans="3:3" ht="15.75" customHeight="1" x14ac:dyDescent="0.2">
      <c r="C875" s="78"/>
    </row>
    <row r="876" spans="3:3" ht="15.75" customHeight="1" x14ac:dyDescent="0.2">
      <c r="C876" s="78"/>
    </row>
    <row r="877" spans="3:3" ht="15.75" customHeight="1" x14ac:dyDescent="0.2">
      <c r="C877" s="78"/>
    </row>
    <row r="878" spans="3:3" ht="15.75" customHeight="1" x14ac:dyDescent="0.2">
      <c r="C878" s="78"/>
    </row>
    <row r="879" spans="3:3" ht="15.75" customHeight="1" x14ac:dyDescent="0.2">
      <c r="C879" s="78"/>
    </row>
    <row r="880" spans="3:3" ht="15.75" customHeight="1" x14ac:dyDescent="0.2">
      <c r="C880" s="78"/>
    </row>
    <row r="881" spans="3:3" ht="15.75" customHeight="1" x14ac:dyDescent="0.2">
      <c r="C881" s="78"/>
    </row>
    <row r="882" spans="3:3" ht="15.75" customHeight="1" x14ac:dyDescent="0.2">
      <c r="C882" s="78"/>
    </row>
    <row r="883" spans="3:3" ht="15.75" customHeight="1" x14ac:dyDescent="0.2">
      <c r="C883" s="78"/>
    </row>
    <row r="884" spans="3:3" ht="15.75" customHeight="1" x14ac:dyDescent="0.2">
      <c r="C884" s="78"/>
    </row>
    <row r="885" spans="3:3" ht="15.75" customHeight="1" x14ac:dyDescent="0.2">
      <c r="C885" s="78"/>
    </row>
    <row r="886" spans="3:3" ht="15.75" customHeight="1" x14ac:dyDescent="0.2">
      <c r="C886" s="78"/>
    </row>
    <row r="887" spans="3:3" ht="15.75" customHeight="1" x14ac:dyDescent="0.2">
      <c r="C887" s="78"/>
    </row>
    <row r="888" spans="3:3" ht="15.75" customHeight="1" x14ac:dyDescent="0.2">
      <c r="C888" s="78"/>
    </row>
    <row r="889" spans="3:3" ht="15.75" customHeight="1" x14ac:dyDescent="0.2">
      <c r="C889" s="78"/>
    </row>
    <row r="890" spans="3:3" ht="15.75" customHeight="1" x14ac:dyDescent="0.2">
      <c r="C890" s="78"/>
    </row>
    <row r="891" spans="3:3" ht="15.75" customHeight="1" x14ac:dyDescent="0.2">
      <c r="C891" s="78"/>
    </row>
    <row r="892" spans="3:3" ht="15.75" customHeight="1" x14ac:dyDescent="0.2">
      <c r="C892" s="78"/>
    </row>
    <row r="893" spans="3:3" ht="15.75" customHeight="1" x14ac:dyDescent="0.2">
      <c r="C893" s="78"/>
    </row>
    <row r="894" spans="3:3" ht="15.75" customHeight="1" x14ac:dyDescent="0.2">
      <c r="C894" s="78"/>
    </row>
    <row r="895" spans="3:3" ht="15.75" customHeight="1" x14ac:dyDescent="0.2">
      <c r="C895" s="78"/>
    </row>
    <row r="896" spans="3:3" ht="15.75" customHeight="1" x14ac:dyDescent="0.2">
      <c r="C896" s="78"/>
    </row>
    <row r="897" spans="3:3" ht="15.75" customHeight="1" x14ac:dyDescent="0.2">
      <c r="C897" s="78"/>
    </row>
    <row r="898" spans="3:3" ht="15.75" customHeight="1" x14ac:dyDescent="0.2">
      <c r="C898" s="78"/>
    </row>
    <row r="899" spans="3:3" ht="15.75" customHeight="1" x14ac:dyDescent="0.2">
      <c r="C899" s="78"/>
    </row>
    <row r="900" spans="3:3" ht="15.75" customHeight="1" x14ac:dyDescent="0.2">
      <c r="C900" s="78"/>
    </row>
    <row r="901" spans="3:3" ht="15.75" customHeight="1" x14ac:dyDescent="0.2">
      <c r="C901" s="78"/>
    </row>
    <row r="902" spans="3:3" ht="15.75" customHeight="1" x14ac:dyDescent="0.2">
      <c r="C902" s="78"/>
    </row>
    <row r="903" spans="3:3" ht="15.75" customHeight="1" x14ac:dyDescent="0.2">
      <c r="C903" s="78"/>
    </row>
    <row r="904" spans="3:3" ht="15.75" customHeight="1" x14ac:dyDescent="0.2">
      <c r="C904" s="78"/>
    </row>
    <row r="905" spans="3:3" ht="15.75" customHeight="1" x14ac:dyDescent="0.2">
      <c r="C905" s="78"/>
    </row>
    <row r="906" spans="3:3" ht="15.75" customHeight="1" x14ac:dyDescent="0.2">
      <c r="C906" s="78"/>
    </row>
    <row r="907" spans="3:3" ht="15.75" customHeight="1" x14ac:dyDescent="0.2">
      <c r="C907" s="78"/>
    </row>
    <row r="908" spans="3:3" ht="15.75" customHeight="1" x14ac:dyDescent="0.2">
      <c r="C908" s="78"/>
    </row>
    <row r="909" spans="3:3" ht="15.75" customHeight="1" x14ac:dyDescent="0.2">
      <c r="C909" s="78"/>
    </row>
    <row r="910" spans="3:3" ht="15.75" customHeight="1" x14ac:dyDescent="0.2">
      <c r="C910" s="78"/>
    </row>
    <row r="911" spans="3:3" ht="15.75" customHeight="1" x14ac:dyDescent="0.2">
      <c r="C911" s="78"/>
    </row>
    <row r="912" spans="3:3" ht="15.75" customHeight="1" x14ac:dyDescent="0.2">
      <c r="C912" s="78"/>
    </row>
    <row r="913" spans="3:3" ht="15.75" customHeight="1" x14ac:dyDescent="0.2">
      <c r="C913" s="78"/>
    </row>
    <row r="914" spans="3:3" ht="15.75" customHeight="1" x14ac:dyDescent="0.2">
      <c r="C914" s="78"/>
    </row>
    <row r="915" spans="3:3" ht="15.75" customHeight="1" x14ac:dyDescent="0.2">
      <c r="C915" s="78"/>
    </row>
    <row r="916" spans="3:3" ht="15.75" customHeight="1" x14ac:dyDescent="0.2">
      <c r="C916" s="78"/>
    </row>
    <row r="917" spans="3:3" ht="15.75" customHeight="1" x14ac:dyDescent="0.2">
      <c r="C917" s="78"/>
    </row>
    <row r="918" spans="3:3" ht="15.75" customHeight="1" x14ac:dyDescent="0.2">
      <c r="C918" s="78"/>
    </row>
    <row r="919" spans="3:3" ht="15.75" customHeight="1" x14ac:dyDescent="0.2">
      <c r="C919" s="78"/>
    </row>
    <row r="920" spans="3:3" ht="15.75" customHeight="1" x14ac:dyDescent="0.2">
      <c r="C920" s="78"/>
    </row>
    <row r="921" spans="3:3" ht="15.75" customHeight="1" x14ac:dyDescent="0.2">
      <c r="C921" s="78"/>
    </row>
    <row r="922" spans="3:3" ht="15.75" customHeight="1" x14ac:dyDescent="0.2">
      <c r="C922" s="78"/>
    </row>
    <row r="923" spans="3:3" ht="15.75" customHeight="1" x14ac:dyDescent="0.2">
      <c r="C923" s="78"/>
    </row>
    <row r="924" spans="3:3" ht="15.75" customHeight="1" x14ac:dyDescent="0.2">
      <c r="C924" s="78"/>
    </row>
    <row r="925" spans="3:3" ht="15.75" customHeight="1" x14ac:dyDescent="0.2">
      <c r="C925" s="78"/>
    </row>
    <row r="926" spans="3:3" ht="15.75" customHeight="1" x14ac:dyDescent="0.2">
      <c r="C926" s="78"/>
    </row>
    <row r="927" spans="3:3" ht="15.75" customHeight="1" x14ac:dyDescent="0.2">
      <c r="C927" s="78"/>
    </row>
    <row r="928" spans="3:3" ht="15.75" customHeight="1" x14ac:dyDescent="0.2">
      <c r="C928" s="78"/>
    </row>
    <row r="929" spans="3:3" ht="15.75" customHeight="1" x14ac:dyDescent="0.2">
      <c r="C929" s="78"/>
    </row>
    <row r="930" spans="3:3" ht="15.75" customHeight="1" x14ac:dyDescent="0.2">
      <c r="C930" s="78"/>
    </row>
    <row r="931" spans="3:3" ht="15.75" customHeight="1" x14ac:dyDescent="0.2">
      <c r="C931" s="78"/>
    </row>
    <row r="932" spans="3:3" ht="15.75" customHeight="1" x14ac:dyDescent="0.2">
      <c r="C932" s="78"/>
    </row>
    <row r="933" spans="3:3" ht="15.75" customHeight="1" x14ac:dyDescent="0.2">
      <c r="C933" s="78"/>
    </row>
    <row r="934" spans="3:3" ht="15.75" customHeight="1" x14ac:dyDescent="0.2">
      <c r="C934" s="78"/>
    </row>
    <row r="935" spans="3:3" ht="15.75" customHeight="1" x14ac:dyDescent="0.2">
      <c r="C935" s="78"/>
    </row>
    <row r="936" spans="3:3" ht="15.75" customHeight="1" x14ac:dyDescent="0.2">
      <c r="C936" s="78"/>
    </row>
    <row r="937" spans="3:3" ht="15.75" customHeight="1" x14ac:dyDescent="0.2">
      <c r="C937" s="78"/>
    </row>
    <row r="938" spans="3:3" ht="15.75" customHeight="1" x14ac:dyDescent="0.2">
      <c r="C938" s="78"/>
    </row>
    <row r="939" spans="3:3" ht="15.75" customHeight="1" x14ac:dyDescent="0.2">
      <c r="C939" s="78"/>
    </row>
    <row r="940" spans="3:3" ht="15.75" customHeight="1" x14ac:dyDescent="0.2">
      <c r="C940" s="78"/>
    </row>
    <row r="941" spans="3:3" ht="15.75" customHeight="1" x14ac:dyDescent="0.2">
      <c r="C941" s="78"/>
    </row>
    <row r="942" spans="3:3" ht="15.75" customHeight="1" x14ac:dyDescent="0.2">
      <c r="C942" s="78"/>
    </row>
    <row r="943" spans="3:3" ht="15.75" customHeight="1" x14ac:dyDescent="0.2">
      <c r="C943" s="78"/>
    </row>
    <row r="944" spans="3:3" ht="15.75" customHeight="1" x14ac:dyDescent="0.2">
      <c r="C944" s="78"/>
    </row>
    <row r="945" spans="3:3" ht="15.75" customHeight="1" x14ac:dyDescent="0.2">
      <c r="C945" s="78"/>
    </row>
    <row r="946" spans="3:3" ht="15.75" customHeight="1" x14ac:dyDescent="0.2">
      <c r="C946" s="78"/>
    </row>
    <row r="947" spans="3:3" ht="15.75" customHeight="1" x14ac:dyDescent="0.2">
      <c r="C947" s="78"/>
    </row>
    <row r="948" spans="3:3" ht="15.75" customHeight="1" x14ac:dyDescent="0.2">
      <c r="C948" s="78"/>
    </row>
    <row r="949" spans="3:3" ht="15.75" customHeight="1" x14ac:dyDescent="0.2">
      <c r="C949" s="78"/>
    </row>
    <row r="950" spans="3:3" ht="15.75" customHeight="1" x14ac:dyDescent="0.2">
      <c r="C950" s="78"/>
    </row>
    <row r="951" spans="3:3" ht="15.75" customHeight="1" x14ac:dyDescent="0.2">
      <c r="C951" s="78"/>
    </row>
    <row r="952" spans="3:3" ht="15.75" customHeight="1" x14ac:dyDescent="0.2">
      <c r="C952" s="78"/>
    </row>
    <row r="953" spans="3:3" ht="15.75" customHeight="1" x14ac:dyDescent="0.2">
      <c r="C953" s="78"/>
    </row>
    <row r="954" spans="3:3" ht="15.75" customHeight="1" x14ac:dyDescent="0.2">
      <c r="C954" s="78"/>
    </row>
    <row r="955" spans="3:3" ht="15.75" customHeight="1" x14ac:dyDescent="0.2">
      <c r="C955" s="78"/>
    </row>
    <row r="956" spans="3:3" ht="15.75" customHeight="1" x14ac:dyDescent="0.2">
      <c r="C956" s="78"/>
    </row>
    <row r="957" spans="3:3" ht="15.75" customHeight="1" x14ac:dyDescent="0.2">
      <c r="C957" s="78"/>
    </row>
    <row r="958" spans="3:3" ht="15.75" customHeight="1" x14ac:dyDescent="0.2">
      <c r="C958" s="78"/>
    </row>
    <row r="959" spans="3:3" ht="15.75" customHeight="1" x14ac:dyDescent="0.2">
      <c r="C959" s="78"/>
    </row>
    <row r="960" spans="3:3" ht="15.75" customHeight="1" x14ac:dyDescent="0.2">
      <c r="C960" s="78"/>
    </row>
    <row r="961" spans="3:3" ht="15.75" customHeight="1" x14ac:dyDescent="0.2">
      <c r="C961" s="78"/>
    </row>
    <row r="962" spans="3:3" ht="15.75" customHeight="1" x14ac:dyDescent="0.2">
      <c r="C962" s="78"/>
    </row>
    <row r="963" spans="3:3" ht="15.75" customHeight="1" x14ac:dyDescent="0.2">
      <c r="C963" s="78"/>
    </row>
    <row r="964" spans="3:3" ht="15.75" customHeight="1" x14ac:dyDescent="0.2">
      <c r="C964" s="78"/>
    </row>
    <row r="965" spans="3:3" ht="15.75" customHeight="1" x14ac:dyDescent="0.2">
      <c r="C965" s="78"/>
    </row>
    <row r="966" spans="3:3" ht="15.75" customHeight="1" x14ac:dyDescent="0.2">
      <c r="C966" s="78"/>
    </row>
    <row r="967" spans="3:3" ht="15.75" customHeight="1" x14ac:dyDescent="0.2">
      <c r="C967" s="78"/>
    </row>
    <row r="968" spans="3:3" ht="15.75" customHeight="1" x14ac:dyDescent="0.2">
      <c r="C968" s="78"/>
    </row>
    <row r="969" spans="3:3" ht="15.75" customHeight="1" x14ac:dyDescent="0.2">
      <c r="C969" s="78"/>
    </row>
    <row r="970" spans="3:3" ht="15.75" customHeight="1" x14ac:dyDescent="0.2">
      <c r="C970" s="78"/>
    </row>
    <row r="971" spans="3:3" ht="15.75" customHeight="1" x14ac:dyDescent="0.2">
      <c r="C971" s="78"/>
    </row>
    <row r="972" spans="3:3" ht="15.75" customHeight="1" x14ac:dyDescent="0.2">
      <c r="C972" s="78"/>
    </row>
    <row r="973" spans="3:3" ht="15.75" customHeight="1" x14ac:dyDescent="0.2">
      <c r="C973" s="78"/>
    </row>
    <row r="974" spans="3:3" ht="15.75" customHeight="1" x14ac:dyDescent="0.2">
      <c r="C974" s="78"/>
    </row>
    <row r="975" spans="3:3" ht="15.75" customHeight="1" x14ac:dyDescent="0.2">
      <c r="C975" s="78"/>
    </row>
    <row r="976" spans="3:3" ht="15.75" customHeight="1" x14ac:dyDescent="0.2">
      <c r="C976" s="78"/>
    </row>
    <row r="977" spans="3:3" ht="15.75" customHeight="1" x14ac:dyDescent="0.2">
      <c r="C977" s="78"/>
    </row>
    <row r="978" spans="3:3" ht="15.75" customHeight="1" x14ac:dyDescent="0.2">
      <c r="C978" s="78"/>
    </row>
    <row r="979" spans="3:3" ht="15.75" customHeight="1" x14ac:dyDescent="0.2">
      <c r="C979" s="78"/>
    </row>
    <row r="980" spans="3:3" ht="15.75" customHeight="1" x14ac:dyDescent="0.2">
      <c r="C980" s="78"/>
    </row>
    <row r="981" spans="3:3" ht="15.75" customHeight="1" x14ac:dyDescent="0.2">
      <c r="C981" s="78"/>
    </row>
    <row r="982" spans="3:3" ht="15.75" customHeight="1" x14ac:dyDescent="0.2">
      <c r="C982" s="78"/>
    </row>
    <row r="983" spans="3:3" ht="15.75" customHeight="1" x14ac:dyDescent="0.2">
      <c r="C983" s="78"/>
    </row>
    <row r="984" spans="3:3" ht="15.75" customHeight="1" x14ac:dyDescent="0.2">
      <c r="C984" s="78"/>
    </row>
    <row r="985" spans="3:3" ht="15.75" customHeight="1" x14ac:dyDescent="0.2">
      <c r="C985" s="78"/>
    </row>
    <row r="986" spans="3:3" ht="15.75" customHeight="1" x14ac:dyDescent="0.2">
      <c r="C986" s="78"/>
    </row>
    <row r="987" spans="3:3" ht="15.75" customHeight="1" x14ac:dyDescent="0.2">
      <c r="C987" s="78"/>
    </row>
    <row r="988" spans="3:3" ht="15.75" customHeight="1" x14ac:dyDescent="0.2">
      <c r="C988" s="78"/>
    </row>
    <row r="989" spans="3:3" ht="15.75" customHeight="1" x14ac:dyDescent="0.2">
      <c r="C989" s="78"/>
    </row>
    <row r="990" spans="3:3" ht="15.75" customHeight="1" x14ac:dyDescent="0.2">
      <c r="C990" s="78"/>
    </row>
    <row r="991" spans="3:3" ht="15.75" customHeight="1" x14ac:dyDescent="0.2">
      <c r="C991" s="78"/>
    </row>
    <row r="992" spans="3:3" ht="15.75" customHeight="1" x14ac:dyDescent="0.2">
      <c r="C992" s="78"/>
    </row>
    <row r="993" spans="3:3" ht="15.75" customHeight="1" x14ac:dyDescent="0.2">
      <c r="C993" s="78"/>
    </row>
    <row r="994" spans="3:3" ht="15.75" customHeight="1" x14ac:dyDescent="0.2">
      <c r="C994" s="78"/>
    </row>
    <row r="995" spans="3:3" ht="15.75" customHeight="1" x14ac:dyDescent="0.2">
      <c r="C995" s="78"/>
    </row>
    <row r="996" spans="3:3" ht="15.75" customHeight="1" x14ac:dyDescent="0.2">
      <c r="C996" s="78"/>
    </row>
    <row r="997" spans="3:3" ht="15.75" customHeight="1" x14ac:dyDescent="0.2">
      <c r="C997" s="78"/>
    </row>
    <row r="998" spans="3:3" ht="15.75" customHeight="1" x14ac:dyDescent="0.2">
      <c r="C998" s="78"/>
    </row>
    <row r="999" spans="3:3" ht="15.75" customHeight="1" x14ac:dyDescent="0.2">
      <c r="C999" s="78"/>
    </row>
    <row r="1000" spans="3:3" ht="15.75" customHeight="1" x14ac:dyDescent="0.2">
      <c r="C1000" s="78"/>
    </row>
  </sheetData>
  <mergeCells count="2">
    <mergeCell ref="B6:D6"/>
    <mergeCell ref="A66:B66"/>
  </mergeCells>
  <hyperlinks>
    <hyperlink ref="E1" location="'Daftar Tabel'!A1" display="&lt;&lt;&lt; Daftar Tabel" xr:uid="{00000000-0004-0000-2100-000000000000}"/>
  </hyperlinks>
  <pageMargins left="0.7" right="0.7" top="0.75" bottom="0.75" header="0" footer="0"/>
  <pageSetup orientation="portrait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E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:D6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3" width="12.5" customWidth="1"/>
    <col min="4" max="4" width="24.5" customWidth="1"/>
    <col min="5" max="5" width="14.5" customWidth="1"/>
    <col min="6" max="26" width="8.83203125" customWidth="1"/>
  </cols>
  <sheetData>
    <row r="1" spans="1:5" x14ac:dyDescent="0.2">
      <c r="A1" s="30" t="s">
        <v>486</v>
      </c>
      <c r="C1" s="78"/>
      <c r="E1" s="29" t="s">
        <v>112</v>
      </c>
    </row>
    <row r="2" spans="1:5" x14ac:dyDescent="0.2">
      <c r="A2" s="30"/>
      <c r="C2" s="78"/>
    </row>
    <row r="3" spans="1:5" x14ac:dyDescent="0.2">
      <c r="A3" s="30" t="s">
        <v>529</v>
      </c>
      <c r="C3" s="78"/>
    </row>
    <row r="4" spans="1:5" ht="30" x14ac:dyDescent="0.2">
      <c r="A4" s="34" t="s">
        <v>40</v>
      </c>
      <c r="B4" s="34" t="s">
        <v>488</v>
      </c>
      <c r="C4" s="34" t="s">
        <v>140</v>
      </c>
      <c r="D4" s="34" t="s">
        <v>129</v>
      </c>
    </row>
    <row r="5" spans="1:5" x14ac:dyDescent="0.2">
      <c r="A5" s="79">
        <v>1</v>
      </c>
      <c r="B5" s="79">
        <v>2</v>
      </c>
      <c r="C5" s="79">
        <v>3</v>
      </c>
      <c r="D5" s="79">
        <v>4</v>
      </c>
    </row>
    <row r="6" spans="1:5" ht="29.25" customHeight="1" x14ac:dyDescent="0.2">
      <c r="A6" s="80" t="s">
        <v>530</v>
      </c>
      <c r="B6" s="112" t="s">
        <v>531</v>
      </c>
      <c r="C6" s="101"/>
      <c r="D6" s="96"/>
    </row>
    <row r="7" spans="1:5" x14ac:dyDescent="0.2">
      <c r="A7" s="81">
        <v>1</v>
      </c>
      <c r="B7" s="76"/>
      <c r="C7" s="69">
        <v>0</v>
      </c>
      <c r="D7" s="59"/>
    </row>
    <row r="8" spans="1:5" x14ac:dyDescent="0.2">
      <c r="A8" s="81">
        <v>2</v>
      </c>
      <c r="B8" s="76"/>
      <c r="C8" s="69">
        <v>0</v>
      </c>
      <c r="D8" s="59"/>
    </row>
    <row r="9" spans="1:5" x14ac:dyDescent="0.2">
      <c r="A9" s="81" t="s">
        <v>133</v>
      </c>
      <c r="B9" s="76"/>
      <c r="C9" s="69">
        <v>0</v>
      </c>
      <c r="D9" s="59"/>
    </row>
    <row r="10" spans="1:5" x14ac:dyDescent="0.2">
      <c r="A10" s="113" t="s">
        <v>146</v>
      </c>
      <c r="B10" s="96"/>
      <c r="C10" s="81">
        <f>COUNTA(B7:B9)</f>
        <v>0</v>
      </c>
      <c r="D10" s="77"/>
    </row>
    <row r="11" spans="1:5" x14ac:dyDescent="0.2">
      <c r="C11" s="78"/>
    </row>
    <row r="12" spans="1:5" x14ac:dyDescent="0.2">
      <c r="C12" s="78"/>
    </row>
    <row r="13" spans="1:5" x14ac:dyDescent="0.2">
      <c r="C13" s="78"/>
    </row>
    <row r="14" spans="1:5" x14ac:dyDescent="0.2">
      <c r="C14" s="78"/>
    </row>
    <row r="15" spans="1:5" x14ac:dyDescent="0.2">
      <c r="C15" s="78"/>
    </row>
    <row r="16" spans="1:5" x14ac:dyDescent="0.2">
      <c r="C16" s="78"/>
    </row>
    <row r="17" spans="3:3" x14ac:dyDescent="0.2">
      <c r="C17" s="78"/>
    </row>
    <row r="18" spans="3:3" x14ac:dyDescent="0.2">
      <c r="C18" s="78"/>
    </row>
    <row r="19" spans="3:3" x14ac:dyDescent="0.2">
      <c r="C19" s="78"/>
    </row>
    <row r="20" spans="3:3" x14ac:dyDescent="0.2">
      <c r="C20" s="78"/>
    </row>
    <row r="21" spans="3:3" ht="15.75" customHeight="1" x14ac:dyDescent="0.2">
      <c r="C21" s="78"/>
    </row>
    <row r="22" spans="3:3" ht="15.75" customHeight="1" x14ac:dyDescent="0.2">
      <c r="C22" s="78"/>
    </row>
    <row r="23" spans="3:3" ht="15.75" customHeight="1" x14ac:dyDescent="0.2">
      <c r="C23" s="78"/>
    </row>
    <row r="24" spans="3:3" ht="15.75" customHeight="1" x14ac:dyDescent="0.2">
      <c r="C24" s="78"/>
    </row>
    <row r="25" spans="3:3" ht="15.75" customHeight="1" x14ac:dyDescent="0.2">
      <c r="C25" s="78"/>
    </row>
    <row r="26" spans="3:3" ht="15.75" customHeight="1" x14ac:dyDescent="0.2">
      <c r="C26" s="78"/>
    </row>
    <row r="27" spans="3:3" ht="15.75" customHeight="1" x14ac:dyDescent="0.2">
      <c r="C27" s="78"/>
    </row>
    <row r="28" spans="3:3" ht="15.75" customHeight="1" x14ac:dyDescent="0.2">
      <c r="C28" s="78"/>
    </row>
    <row r="29" spans="3:3" ht="15.75" customHeight="1" x14ac:dyDescent="0.2">
      <c r="C29" s="78"/>
    </row>
    <row r="30" spans="3:3" ht="15.75" customHeight="1" x14ac:dyDescent="0.2">
      <c r="C30" s="78"/>
    </row>
    <row r="31" spans="3:3" ht="15.75" customHeight="1" x14ac:dyDescent="0.2">
      <c r="C31" s="78"/>
    </row>
    <row r="32" spans="3:3" ht="15.75" customHeight="1" x14ac:dyDescent="0.2">
      <c r="C32" s="78"/>
    </row>
    <row r="33" spans="3:3" ht="15.75" customHeight="1" x14ac:dyDescent="0.2">
      <c r="C33" s="78"/>
    </row>
    <row r="34" spans="3:3" ht="15.75" customHeight="1" x14ac:dyDescent="0.2">
      <c r="C34" s="78"/>
    </row>
    <row r="35" spans="3:3" ht="15.75" customHeight="1" x14ac:dyDescent="0.2">
      <c r="C35" s="78"/>
    </row>
    <row r="36" spans="3:3" ht="15.75" customHeight="1" x14ac:dyDescent="0.2">
      <c r="C36" s="78"/>
    </row>
    <row r="37" spans="3:3" ht="15.75" customHeight="1" x14ac:dyDescent="0.2">
      <c r="C37" s="78"/>
    </row>
    <row r="38" spans="3:3" ht="15.75" customHeight="1" x14ac:dyDescent="0.2">
      <c r="C38" s="78"/>
    </row>
    <row r="39" spans="3:3" ht="15.75" customHeight="1" x14ac:dyDescent="0.2">
      <c r="C39" s="78"/>
    </row>
    <row r="40" spans="3:3" ht="15.75" customHeight="1" x14ac:dyDescent="0.2">
      <c r="C40" s="78"/>
    </row>
    <row r="41" spans="3:3" ht="15.75" customHeight="1" x14ac:dyDescent="0.2">
      <c r="C41" s="78"/>
    </row>
    <row r="42" spans="3:3" ht="15.75" customHeight="1" x14ac:dyDescent="0.2">
      <c r="C42" s="78"/>
    </row>
    <row r="43" spans="3:3" ht="15.75" customHeight="1" x14ac:dyDescent="0.2">
      <c r="C43" s="78"/>
    </row>
    <row r="44" spans="3:3" ht="15.75" customHeight="1" x14ac:dyDescent="0.2">
      <c r="C44" s="78"/>
    </row>
    <row r="45" spans="3:3" ht="15.75" customHeight="1" x14ac:dyDescent="0.2">
      <c r="C45" s="78"/>
    </row>
    <row r="46" spans="3:3" ht="15.75" customHeight="1" x14ac:dyDescent="0.2">
      <c r="C46" s="78"/>
    </row>
    <row r="47" spans="3:3" ht="15.75" customHeight="1" x14ac:dyDescent="0.2">
      <c r="C47" s="78"/>
    </row>
    <row r="48" spans="3:3" ht="15.75" customHeight="1" x14ac:dyDescent="0.2">
      <c r="C48" s="78"/>
    </row>
    <row r="49" spans="3:3" ht="15.75" customHeight="1" x14ac:dyDescent="0.2">
      <c r="C49" s="78"/>
    </row>
    <row r="50" spans="3:3" ht="15.75" customHeight="1" x14ac:dyDescent="0.2">
      <c r="C50" s="78"/>
    </row>
    <row r="51" spans="3:3" ht="15.75" customHeight="1" x14ac:dyDescent="0.2">
      <c r="C51" s="78"/>
    </row>
    <row r="52" spans="3:3" ht="15.75" customHeight="1" x14ac:dyDescent="0.2">
      <c r="C52" s="78"/>
    </row>
    <row r="53" spans="3:3" ht="15.75" customHeight="1" x14ac:dyDescent="0.2">
      <c r="C53" s="78"/>
    </row>
    <row r="54" spans="3:3" ht="15.75" customHeight="1" x14ac:dyDescent="0.2">
      <c r="C54" s="78"/>
    </row>
    <row r="55" spans="3:3" ht="15.75" customHeight="1" x14ac:dyDescent="0.2">
      <c r="C55" s="78"/>
    </row>
    <row r="56" spans="3:3" ht="15.75" customHeight="1" x14ac:dyDescent="0.2">
      <c r="C56" s="78"/>
    </row>
    <row r="57" spans="3:3" ht="15.75" customHeight="1" x14ac:dyDescent="0.2">
      <c r="C57" s="78"/>
    </row>
    <row r="58" spans="3:3" ht="15.75" customHeight="1" x14ac:dyDescent="0.2">
      <c r="C58" s="78"/>
    </row>
    <row r="59" spans="3:3" ht="15.75" customHeight="1" x14ac:dyDescent="0.2">
      <c r="C59" s="78"/>
    </row>
    <row r="60" spans="3:3" ht="15.75" customHeight="1" x14ac:dyDescent="0.2">
      <c r="C60" s="78"/>
    </row>
    <row r="61" spans="3:3" ht="15.75" customHeight="1" x14ac:dyDescent="0.2">
      <c r="C61" s="78"/>
    </row>
    <row r="62" spans="3:3" ht="15.75" customHeight="1" x14ac:dyDescent="0.2">
      <c r="C62" s="78"/>
    </row>
    <row r="63" spans="3:3" ht="15.75" customHeight="1" x14ac:dyDescent="0.2">
      <c r="C63" s="78"/>
    </row>
    <row r="64" spans="3:3" ht="15.75" customHeight="1" x14ac:dyDescent="0.2">
      <c r="C64" s="78"/>
    </row>
    <row r="65" spans="3:3" ht="15.75" customHeight="1" x14ac:dyDescent="0.2">
      <c r="C65" s="78"/>
    </row>
    <row r="66" spans="3:3" ht="15.75" customHeight="1" x14ac:dyDescent="0.2">
      <c r="C66" s="78"/>
    </row>
    <row r="67" spans="3:3" ht="15.75" customHeight="1" x14ac:dyDescent="0.2">
      <c r="C67" s="78"/>
    </row>
    <row r="68" spans="3:3" ht="15.75" customHeight="1" x14ac:dyDescent="0.2">
      <c r="C68" s="78"/>
    </row>
    <row r="69" spans="3:3" ht="15.75" customHeight="1" x14ac:dyDescent="0.2">
      <c r="C69" s="78"/>
    </row>
    <row r="70" spans="3:3" ht="15.75" customHeight="1" x14ac:dyDescent="0.2">
      <c r="C70" s="78"/>
    </row>
    <row r="71" spans="3:3" ht="15.75" customHeight="1" x14ac:dyDescent="0.2">
      <c r="C71" s="78"/>
    </row>
    <row r="72" spans="3:3" ht="15.75" customHeight="1" x14ac:dyDescent="0.2">
      <c r="C72" s="78"/>
    </row>
    <row r="73" spans="3:3" ht="15.75" customHeight="1" x14ac:dyDescent="0.2">
      <c r="C73" s="78"/>
    </row>
    <row r="74" spans="3:3" ht="15.75" customHeight="1" x14ac:dyDescent="0.2">
      <c r="C74" s="78"/>
    </row>
    <row r="75" spans="3:3" ht="15.75" customHeight="1" x14ac:dyDescent="0.2">
      <c r="C75" s="78"/>
    </row>
    <row r="76" spans="3:3" ht="15.75" customHeight="1" x14ac:dyDescent="0.2">
      <c r="C76" s="78"/>
    </row>
    <row r="77" spans="3:3" ht="15.75" customHeight="1" x14ac:dyDescent="0.2">
      <c r="C77" s="78"/>
    </row>
    <row r="78" spans="3:3" ht="15.75" customHeight="1" x14ac:dyDescent="0.2">
      <c r="C78" s="78"/>
    </row>
    <row r="79" spans="3:3" ht="15.75" customHeight="1" x14ac:dyDescent="0.2">
      <c r="C79" s="78"/>
    </row>
    <row r="80" spans="3:3" ht="15.75" customHeight="1" x14ac:dyDescent="0.2">
      <c r="C80" s="78"/>
    </row>
    <row r="81" spans="3:3" ht="15.75" customHeight="1" x14ac:dyDescent="0.2">
      <c r="C81" s="78"/>
    </row>
    <row r="82" spans="3:3" ht="15.75" customHeight="1" x14ac:dyDescent="0.2">
      <c r="C82" s="78"/>
    </row>
    <row r="83" spans="3:3" ht="15.75" customHeight="1" x14ac:dyDescent="0.2">
      <c r="C83" s="78"/>
    </row>
    <row r="84" spans="3:3" ht="15.75" customHeight="1" x14ac:dyDescent="0.2">
      <c r="C84" s="78"/>
    </row>
    <row r="85" spans="3:3" ht="15.75" customHeight="1" x14ac:dyDescent="0.2">
      <c r="C85" s="78"/>
    </row>
    <row r="86" spans="3:3" ht="15.75" customHeight="1" x14ac:dyDescent="0.2">
      <c r="C86" s="78"/>
    </row>
    <row r="87" spans="3:3" ht="15.75" customHeight="1" x14ac:dyDescent="0.2">
      <c r="C87" s="78"/>
    </row>
    <row r="88" spans="3:3" ht="15.75" customHeight="1" x14ac:dyDescent="0.2">
      <c r="C88" s="78"/>
    </row>
    <row r="89" spans="3:3" ht="15.75" customHeight="1" x14ac:dyDescent="0.2">
      <c r="C89" s="78"/>
    </row>
    <row r="90" spans="3:3" ht="15.75" customHeight="1" x14ac:dyDescent="0.2">
      <c r="C90" s="78"/>
    </row>
    <row r="91" spans="3:3" ht="15.75" customHeight="1" x14ac:dyDescent="0.2">
      <c r="C91" s="78"/>
    </row>
    <row r="92" spans="3:3" ht="15.75" customHeight="1" x14ac:dyDescent="0.2">
      <c r="C92" s="78"/>
    </row>
    <row r="93" spans="3:3" ht="15.75" customHeight="1" x14ac:dyDescent="0.2">
      <c r="C93" s="78"/>
    </row>
    <row r="94" spans="3:3" ht="15.75" customHeight="1" x14ac:dyDescent="0.2">
      <c r="C94" s="78"/>
    </row>
    <row r="95" spans="3:3" ht="15.75" customHeight="1" x14ac:dyDescent="0.2">
      <c r="C95" s="78"/>
    </row>
    <row r="96" spans="3:3" ht="15.75" customHeight="1" x14ac:dyDescent="0.2">
      <c r="C96" s="78"/>
    </row>
    <row r="97" spans="3:3" ht="15.75" customHeight="1" x14ac:dyDescent="0.2">
      <c r="C97" s="78"/>
    </row>
    <row r="98" spans="3:3" ht="15.75" customHeight="1" x14ac:dyDescent="0.2">
      <c r="C98" s="78"/>
    </row>
    <row r="99" spans="3:3" ht="15.75" customHeight="1" x14ac:dyDescent="0.2">
      <c r="C99" s="78"/>
    </row>
    <row r="100" spans="3:3" ht="15.75" customHeight="1" x14ac:dyDescent="0.2">
      <c r="C100" s="78"/>
    </row>
    <row r="101" spans="3:3" ht="15.75" customHeight="1" x14ac:dyDescent="0.2">
      <c r="C101" s="78"/>
    </row>
    <row r="102" spans="3:3" ht="15.75" customHeight="1" x14ac:dyDescent="0.2">
      <c r="C102" s="78"/>
    </row>
    <row r="103" spans="3:3" ht="15.75" customHeight="1" x14ac:dyDescent="0.2">
      <c r="C103" s="78"/>
    </row>
    <row r="104" spans="3:3" ht="15.75" customHeight="1" x14ac:dyDescent="0.2">
      <c r="C104" s="78"/>
    </row>
    <row r="105" spans="3:3" ht="15.75" customHeight="1" x14ac:dyDescent="0.2">
      <c r="C105" s="78"/>
    </row>
    <row r="106" spans="3:3" ht="15.75" customHeight="1" x14ac:dyDescent="0.2">
      <c r="C106" s="78"/>
    </row>
    <row r="107" spans="3:3" ht="15.75" customHeight="1" x14ac:dyDescent="0.2">
      <c r="C107" s="78"/>
    </row>
    <row r="108" spans="3:3" ht="15.75" customHeight="1" x14ac:dyDescent="0.2">
      <c r="C108" s="78"/>
    </row>
    <row r="109" spans="3:3" ht="15.75" customHeight="1" x14ac:dyDescent="0.2">
      <c r="C109" s="78"/>
    </row>
    <row r="110" spans="3:3" ht="15.75" customHeight="1" x14ac:dyDescent="0.2">
      <c r="C110" s="78"/>
    </row>
    <row r="111" spans="3:3" ht="15.75" customHeight="1" x14ac:dyDescent="0.2">
      <c r="C111" s="78"/>
    </row>
    <row r="112" spans="3:3" ht="15.75" customHeight="1" x14ac:dyDescent="0.2">
      <c r="C112" s="78"/>
    </row>
    <row r="113" spans="3:3" ht="15.75" customHeight="1" x14ac:dyDescent="0.2">
      <c r="C113" s="78"/>
    </row>
    <row r="114" spans="3:3" ht="15.75" customHeight="1" x14ac:dyDescent="0.2">
      <c r="C114" s="78"/>
    </row>
    <row r="115" spans="3:3" ht="15.75" customHeight="1" x14ac:dyDescent="0.2">
      <c r="C115" s="78"/>
    </row>
    <row r="116" spans="3:3" ht="15.75" customHeight="1" x14ac:dyDescent="0.2">
      <c r="C116" s="78"/>
    </row>
    <row r="117" spans="3:3" ht="15.75" customHeight="1" x14ac:dyDescent="0.2">
      <c r="C117" s="78"/>
    </row>
    <row r="118" spans="3:3" ht="15.75" customHeight="1" x14ac:dyDescent="0.2">
      <c r="C118" s="78"/>
    </row>
    <row r="119" spans="3:3" ht="15.75" customHeight="1" x14ac:dyDescent="0.2">
      <c r="C119" s="78"/>
    </row>
    <row r="120" spans="3:3" ht="15.75" customHeight="1" x14ac:dyDescent="0.2">
      <c r="C120" s="78"/>
    </row>
    <row r="121" spans="3:3" ht="15.75" customHeight="1" x14ac:dyDescent="0.2">
      <c r="C121" s="78"/>
    </row>
    <row r="122" spans="3:3" ht="15.75" customHeight="1" x14ac:dyDescent="0.2">
      <c r="C122" s="78"/>
    </row>
    <row r="123" spans="3:3" ht="15.75" customHeight="1" x14ac:dyDescent="0.2">
      <c r="C123" s="78"/>
    </row>
    <row r="124" spans="3:3" ht="15.75" customHeight="1" x14ac:dyDescent="0.2">
      <c r="C124" s="78"/>
    </row>
    <row r="125" spans="3:3" ht="15.75" customHeight="1" x14ac:dyDescent="0.2">
      <c r="C125" s="78"/>
    </row>
    <row r="126" spans="3:3" ht="15.75" customHeight="1" x14ac:dyDescent="0.2">
      <c r="C126" s="78"/>
    </row>
    <row r="127" spans="3:3" ht="15.75" customHeight="1" x14ac:dyDescent="0.2">
      <c r="C127" s="78"/>
    </row>
    <row r="128" spans="3:3" ht="15.75" customHeight="1" x14ac:dyDescent="0.2">
      <c r="C128" s="78"/>
    </row>
    <row r="129" spans="3:3" ht="15.75" customHeight="1" x14ac:dyDescent="0.2">
      <c r="C129" s="78"/>
    </row>
    <row r="130" spans="3:3" ht="15.75" customHeight="1" x14ac:dyDescent="0.2">
      <c r="C130" s="78"/>
    </row>
    <row r="131" spans="3:3" ht="15.75" customHeight="1" x14ac:dyDescent="0.2">
      <c r="C131" s="78"/>
    </row>
    <row r="132" spans="3:3" ht="15.75" customHeight="1" x14ac:dyDescent="0.2">
      <c r="C132" s="78"/>
    </row>
    <row r="133" spans="3:3" ht="15.75" customHeight="1" x14ac:dyDescent="0.2">
      <c r="C133" s="78"/>
    </row>
    <row r="134" spans="3:3" ht="15.75" customHeight="1" x14ac:dyDescent="0.2">
      <c r="C134" s="78"/>
    </row>
    <row r="135" spans="3:3" ht="15.75" customHeight="1" x14ac:dyDescent="0.2">
      <c r="C135" s="78"/>
    </row>
    <row r="136" spans="3:3" ht="15.75" customHeight="1" x14ac:dyDescent="0.2">
      <c r="C136" s="78"/>
    </row>
    <row r="137" spans="3:3" ht="15.75" customHeight="1" x14ac:dyDescent="0.2">
      <c r="C137" s="78"/>
    </row>
    <row r="138" spans="3:3" ht="15.75" customHeight="1" x14ac:dyDescent="0.2">
      <c r="C138" s="78"/>
    </row>
    <row r="139" spans="3:3" ht="15.75" customHeight="1" x14ac:dyDescent="0.2">
      <c r="C139" s="78"/>
    </row>
    <row r="140" spans="3:3" ht="15.75" customHeight="1" x14ac:dyDescent="0.2">
      <c r="C140" s="78"/>
    </row>
    <row r="141" spans="3:3" ht="15.75" customHeight="1" x14ac:dyDescent="0.2">
      <c r="C141" s="78"/>
    </row>
    <row r="142" spans="3:3" ht="15.75" customHeight="1" x14ac:dyDescent="0.2">
      <c r="C142" s="78"/>
    </row>
    <row r="143" spans="3:3" ht="15.75" customHeight="1" x14ac:dyDescent="0.2">
      <c r="C143" s="78"/>
    </row>
    <row r="144" spans="3:3" ht="15.75" customHeight="1" x14ac:dyDescent="0.2">
      <c r="C144" s="78"/>
    </row>
    <row r="145" spans="3:3" ht="15.75" customHeight="1" x14ac:dyDescent="0.2">
      <c r="C145" s="78"/>
    </row>
    <row r="146" spans="3:3" ht="15.75" customHeight="1" x14ac:dyDescent="0.2">
      <c r="C146" s="78"/>
    </row>
    <row r="147" spans="3:3" ht="15.75" customHeight="1" x14ac:dyDescent="0.2">
      <c r="C147" s="78"/>
    </row>
    <row r="148" spans="3:3" ht="15.75" customHeight="1" x14ac:dyDescent="0.2">
      <c r="C148" s="78"/>
    </row>
    <row r="149" spans="3:3" ht="15.75" customHeight="1" x14ac:dyDescent="0.2">
      <c r="C149" s="78"/>
    </row>
    <row r="150" spans="3:3" ht="15.75" customHeight="1" x14ac:dyDescent="0.2">
      <c r="C150" s="78"/>
    </row>
    <row r="151" spans="3:3" ht="15.75" customHeight="1" x14ac:dyDescent="0.2">
      <c r="C151" s="78"/>
    </row>
    <row r="152" spans="3:3" ht="15.75" customHeight="1" x14ac:dyDescent="0.2">
      <c r="C152" s="78"/>
    </row>
    <row r="153" spans="3:3" ht="15.75" customHeight="1" x14ac:dyDescent="0.2">
      <c r="C153" s="78"/>
    </row>
    <row r="154" spans="3:3" ht="15.75" customHeight="1" x14ac:dyDescent="0.2">
      <c r="C154" s="78"/>
    </row>
    <row r="155" spans="3:3" ht="15.75" customHeight="1" x14ac:dyDescent="0.2">
      <c r="C155" s="78"/>
    </row>
    <row r="156" spans="3:3" ht="15.75" customHeight="1" x14ac:dyDescent="0.2">
      <c r="C156" s="78"/>
    </row>
    <row r="157" spans="3:3" ht="15.75" customHeight="1" x14ac:dyDescent="0.2">
      <c r="C157" s="78"/>
    </row>
    <row r="158" spans="3:3" ht="15.75" customHeight="1" x14ac:dyDescent="0.2">
      <c r="C158" s="78"/>
    </row>
    <row r="159" spans="3:3" ht="15.75" customHeight="1" x14ac:dyDescent="0.2">
      <c r="C159" s="78"/>
    </row>
    <row r="160" spans="3:3" ht="15.75" customHeight="1" x14ac:dyDescent="0.2">
      <c r="C160" s="78"/>
    </row>
    <row r="161" spans="3:3" ht="15.75" customHeight="1" x14ac:dyDescent="0.2">
      <c r="C161" s="78"/>
    </row>
    <row r="162" spans="3:3" ht="15.75" customHeight="1" x14ac:dyDescent="0.2">
      <c r="C162" s="78"/>
    </row>
    <row r="163" spans="3:3" ht="15.75" customHeight="1" x14ac:dyDescent="0.2">
      <c r="C163" s="78"/>
    </row>
    <row r="164" spans="3:3" ht="15.75" customHeight="1" x14ac:dyDescent="0.2">
      <c r="C164" s="78"/>
    </row>
    <row r="165" spans="3:3" ht="15.75" customHeight="1" x14ac:dyDescent="0.2">
      <c r="C165" s="78"/>
    </row>
    <row r="166" spans="3:3" ht="15.75" customHeight="1" x14ac:dyDescent="0.2">
      <c r="C166" s="78"/>
    </row>
    <row r="167" spans="3:3" ht="15.75" customHeight="1" x14ac:dyDescent="0.2">
      <c r="C167" s="78"/>
    </row>
    <row r="168" spans="3:3" ht="15.75" customHeight="1" x14ac:dyDescent="0.2">
      <c r="C168" s="78"/>
    </row>
    <row r="169" spans="3:3" ht="15.75" customHeight="1" x14ac:dyDescent="0.2">
      <c r="C169" s="78"/>
    </row>
    <row r="170" spans="3:3" ht="15.75" customHeight="1" x14ac:dyDescent="0.2">
      <c r="C170" s="78"/>
    </row>
    <row r="171" spans="3:3" ht="15.75" customHeight="1" x14ac:dyDescent="0.2">
      <c r="C171" s="78"/>
    </row>
    <row r="172" spans="3:3" ht="15.75" customHeight="1" x14ac:dyDescent="0.2">
      <c r="C172" s="78"/>
    </row>
    <row r="173" spans="3:3" ht="15.75" customHeight="1" x14ac:dyDescent="0.2">
      <c r="C173" s="78"/>
    </row>
    <row r="174" spans="3:3" ht="15.75" customHeight="1" x14ac:dyDescent="0.2">
      <c r="C174" s="78"/>
    </row>
    <row r="175" spans="3:3" ht="15.75" customHeight="1" x14ac:dyDescent="0.2">
      <c r="C175" s="78"/>
    </row>
    <row r="176" spans="3:3" ht="15.75" customHeight="1" x14ac:dyDescent="0.2">
      <c r="C176" s="78"/>
    </row>
    <row r="177" spans="3:3" ht="15.75" customHeight="1" x14ac:dyDescent="0.2">
      <c r="C177" s="78"/>
    </row>
    <row r="178" spans="3:3" ht="15.75" customHeight="1" x14ac:dyDescent="0.2">
      <c r="C178" s="78"/>
    </row>
    <row r="179" spans="3:3" ht="15.75" customHeight="1" x14ac:dyDescent="0.2">
      <c r="C179" s="78"/>
    </row>
    <row r="180" spans="3:3" ht="15.75" customHeight="1" x14ac:dyDescent="0.2">
      <c r="C180" s="78"/>
    </row>
    <row r="181" spans="3:3" ht="15.75" customHeight="1" x14ac:dyDescent="0.2">
      <c r="C181" s="78"/>
    </row>
    <row r="182" spans="3:3" ht="15.75" customHeight="1" x14ac:dyDescent="0.2">
      <c r="C182" s="78"/>
    </row>
    <row r="183" spans="3:3" ht="15.75" customHeight="1" x14ac:dyDescent="0.2">
      <c r="C183" s="78"/>
    </row>
    <row r="184" spans="3:3" ht="15.75" customHeight="1" x14ac:dyDescent="0.2">
      <c r="C184" s="78"/>
    </row>
    <row r="185" spans="3:3" ht="15.75" customHeight="1" x14ac:dyDescent="0.2">
      <c r="C185" s="78"/>
    </row>
    <row r="186" spans="3:3" ht="15.75" customHeight="1" x14ac:dyDescent="0.2">
      <c r="C186" s="78"/>
    </row>
    <row r="187" spans="3:3" ht="15.75" customHeight="1" x14ac:dyDescent="0.2">
      <c r="C187" s="78"/>
    </row>
    <row r="188" spans="3:3" ht="15.75" customHeight="1" x14ac:dyDescent="0.2">
      <c r="C188" s="78"/>
    </row>
    <row r="189" spans="3:3" ht="15.75" customHeight="1" x14ac:dyDescent="0.2">
      <c r="C189" s="78"/>
    </row>
    <row r="190" spans="3:3" ht="15.75" customHeight="1" x14ac:dyDescent="0.2">
      <c r="C190" s="78"/>
    </row>
    <row r="191" spans="3:3" ht="15.75" customHeight="1" x14ac:dyDescent="0.2">
      <c r="C191" s="78"/>
    </row>
    <row r="192" spans="3:3" ht="15.75" customHeight="1" x14ac:dyDescent="0.2">
      <c r="C192" s="78"/>
    </row>
    <row r="193" spans="3:3" ht="15.75" customHeight="1" x14ac:dyDescent="0.2">
      <c r="C193" s="78"/>
    </row>
    <row r="194" spans="3:3" ht="15.75" customHeight="1" x14ac:dyDescent="0.2">
      <c r="C194" s="78"/>
    </row>
    <row r="195" spans="3:3" ht="15.75" customHeight="1" x14ac:dyDescent="0.2">
      <c r="C195" s="78"/>
    </row>
    <row r="196" spans="3:3" ht="15.75" customHeight="1" x14ac:dyDescent="0.2">
      <c r="C196" s="78"/>
    </row>
    <row r="197" spans="3:3" ht="15.75" customHeight="1" x14ac:dyDescent="0.2">
      <c r="C197" s="78"/>
    </row>
    <row r="198" spans="3:3" ht="15.75" customHeight="1" x14ac:dyDescent="0.2">
      <c r="C198" s="78"/>
    </row>
    <row r="199" spans="3:3" ht="15.75" customHeight="1" x14ac:dyDescent="0.2">
      <c r="C199" s="78"/>
    </row>
    <row r="200" spans="3:3" ht="15.75" customHeight="1" x14ac:dyDescent="0.2">
      <c r="C200" s="78"/>
    </row>
    <row r="201" spans="3:3" ht="15.75" customHeight="1" x14ac:dyDescent="0.2">
      <c r="C201" s="78"/>
    </row>
    <row r="202" spans="3:3" ht="15.75" customHeight="1" x14ac:dyDescent="0.2">
      <c r="C202" s="78"/>
    </row>
    <row r="203" spans="3:3" ht="15.75" customHeight="1" x14ac:dyDescent="0.2">
      <c r="C203" s="78"/>
    </row>
    <row r="204" spans="3:3" ht="15.75" customHeight="1" x14ac:dyDescent="0.2">
      <c r="C204" s="78"/>
    </row>
    <row r="205" spans="3:3" ht="15.75" customHeight="1" x14ac:dyDescent="0.2">
      <c r="C205" s="78"/>
    </row>
    <row r="206" spans="3:3" ht="15.75" customHeight="1" x14ac:dyDescent="0.2">
      <c r="C206" s="78"/>
    </row>
    <row r="207" spans="3:3" ht="15.75" customHeight="1" x14ac:dyDescent="0.2">
      <c r="C207" s="78"/>
    </row>
    <row r="208" spans="3:3" ht="15.75" customHeight="1" x14ac:dyDescent="0.2">
      <c r="C208" s="78"/>
    </row>
    <row r="209" spans="3:3" ht="15.75" customHeight="1" x14ac:dyDescent="0.2">
      <c r="C209" s="78"/>
    </row>
    <row r="210" spans="3:3" ht="15.75" customHeight="1" x14ac:dyDescent="0.2">
      <c r="C210" s="78"/>
    </row>
    <row r="211" spans="3:3" ht="15.75" customHeight="1" x14ac:dyDescent="0.2">
      <c r="C211" s="78"/>
    </row>
    <row r="212" spans="3:3" ht="15.75" customHeight="1" x14ac:dyDescent="0.2">
      <c r="C212" s="78"/>
    </row>
    <row r="213" spans="3:3" ht="15.75" customHeight="1" x14ac:dyDescent="0.2">
      <c r="C213" s="78"/>
    </row>
    <row r="214" spans="3:3" ht="15.75" customHeight="1" x14ac:dyDescent="0.2">
      <c r="C214" s="78"/>
    </row>
    <row r="215" spans="3:3" ht="15.75" customHeight="1" x14ac:dyDescent="0.2">
      <c r="C215" s="78"/>
    </row>
    <row r="216" spans="3:3" ht="15.75" customHeight="1" x14ac:dyDescent="0.2">
      <c r="C216" s="78"/>
    </row>
    <row r="217" spans="3:3" ht="15.75" customHeight="1" x14ac:dyDescent="0.2">
      <c r="C217" s="78"/>
    </row>
    <row r="218" spans="3:3" ht="15.75" customHeight="1" x14ac:dyDescent="0.2">
      <c r="C218" s="78"/>
    </row>
    <row r="219" spans="3:3" ht="15.75" customHeight="1" x14ac:dyDescent="0.2">
      <c r="C219" s="78"/>
    </row>
    <row r="220" spans="3:3" ht="15.75" customHeight="1" x14ac:dyDescent="0.2">
      <c r="C220" s="78"/>
    </row>
    <row r="221" spans="3:3" ht="15.75" customHeight="1" x14ac:dyDescent="0.2">
      <c r="C221" s="78"/>
    </row>
    <row r="222" spans="3:3" ht="15.75" customHeight="1" x14ac:dyDescent="0.2">
      <c r="C222" s="78"/>
    </row>
    <row r="223" spans="3:3" ht="15.75" customHeight="1" x14ac:dyDescent="0.2">
      <c r="C223" s="78"/>
    </row>
    <row r="224" spans="3:3" ht="15.75" customHeight="1" x14ac:dyDescent="0.2">
      <c r="C224" s="78"/>
    </row>
    <row r="225" spans="3:3" ht="15.75" customHeight="1" x14ac:dyDescent="0.2">
      <c r="C225" s="78"/>
    </row>
    <row r="226" spans="3:3" ht="15.75" customHeight="1" x14ac:dyDescent="0.2">
      <c r="C226" s="78"/>
    </row>
    <row r="227" spans="3:3" ht="15.75" customHeight="1" x14ac:dyDescent="0.2">
      <c r="C227" s="78"/>
    </row>
    <row r="228" spans="3:3" ht="15.75" customHeight="1" x14ac:dyDescent="0.2">
      <c r="C228" s="78"/>
    </row>
    <row r="229" spans="3:3" ht="15.75" customHeight="1" x14ac:dyDescent="0.2">
      <c r="C229" s="78"/>
    </row>
    <row r="230" spans="3:3" ht="15.75" customHeight="1" x14ac:dyDescent="0.2">
      <c r="C230" s="78"/>
    </row>
    <row r="231" spans="3:3" ht="15.75" customHeight="1" x14ac:dyDescent="0.2">
      <c r="C231" s="78"/>
    </row>
    <row r="232" spans="3:3" ht="15.75" customHeight="1" x14ac:dyDescent="0.2">
      <c r="C232" s="78"/>
    </row>
    <row r="233" spans="3:3" ht="15.75" customHeight="1" x14ac:dyDescent="0.2">
      <c r="C233" s="78"/>
    </row>
    <row r="234" spans="3:3" ht="15.75" customHeight="1" x14ac:dyDescent="0.2">
      <c r="C234" s="78"/>
    </row>
    <row r="235" spans="3:3" ht="15.75" customHeight="1" x14ac:dyDescent="0.2">
      <c r="C235" s="78"/>
    </row>
    <row r="236" spans="3:3" ht="15.75" customHeight="1" x14ac:dyDescent="0.2">
      <c r="C236" s="78"/>
    </row>
    <row r="237" spans="3:3" ht="15.75" customHeight="1" x14ac:dyDescent="0.2">
      <c r="C237" s="78"/>
    </row>
    <row r="238" spans="3:3" ht="15.75" customHeight="1" x14ac:dyDescent="0.2">
      <c r="C238" s="78"/>
    </row>
    <row r="239" spans="3:3" ht="15.75" customHeight="1" x14ac:dyDescent="0.2">
      <c r="C239" s="78"/>
    </row>
    <row r="240" spans="3:3" ht="15.75" customHeight="1" x14ac:dyDescent="0.2">
      <c r="C240" s="78"/>
    </row>
    <row r="241" spans="3:3" ht="15.75" customHeight="1" x14ac:dyDescent="0.2">
      <c r="C241" s="78"/>
    </row>
    <row r="242" spans="3:3" ht="15.75" customHeight="1" x14ac:dyDescent="0.2">
      <c r="C242" s="78"/>
    </row>
    <row r="243" spans="3:3" ht="15.75" customHeight="1" x14ac:dyDescent="0.2">
      <c r="C243" s="78"/>
    </row>
    <row r="244" spans="3:3" ht="15.75" customHeight="1" x14ac:dyDescent="0.2">
      <c r="C244" s="78"/>
    </row>
    <row r="245" spans="3:3" ht="15.75" customHeight="1" x14ac:dyDescent="0.2">
      <c r="C245" s="78"/>
    </row>
    <row r="246" spans="3:3" ht="15.75" customHeight="1" x14ac:dyDescent="0.2">
      <c r="C246" s="78"/>
    </row>
    <row r="247" spans="3:3" ht="15.75" customHeight="1" x14ac:dyDescent="0.2">
      <c r="C247" s="78"/>
    </row>
    <row r="248" spans="3:3" ht="15.75" customHeight="1" x14ac:dyDescent="0.2">
      <c r="C248" s="78"/>
    </row>
    <row r="249" spans="3:3" ht="15.75" customHeight="1" x14ac:dyDescent="0.2">
      <c r="C249" s="78"/>
    </row>
    <row r="250" spans="3:3" ht="15.75" customHeight="1" x14ac:dyDescent="0.2">
      <c r="C250" s="78"/>
    </row>
    <row r="251" spans="3:3" ht="15.75" customHeight="1" x14ac:dyDescent="0.2">
      <c r="C251" s="78"/>
    </row>
    <row r="252" spans="3:3" ht="15.75" customHeight="1" x14ac:dyDescent="0.2">
      <c r="C252" s="78"/>
    </row>
    <row r="253" spans="3:3" ht="15.75" customHeight="1" x14ac:dyDescent="0.2">
      <c r="C253" s="78"/>
    </row>
    <row r="254" spans="3:3" ht="15.75" customHeight="1" x14ac:dyDescent="0.2">
      <c r="C254" s="78"/>
    </row>
    <row r="255" spans="3:3" ht="15.75" customHeight="1" x14ac:dyDescent="0.2">
      <c r="C255" s="78"/>
    </row>
    <row r="256" spans="3:3" ht="15.75" customHeight="1" x14ac:dyDescent="0.2">
      <c r="C256" s="78"/>
    </row>
    <row r="257" spans="3:3" ht="15.75" customHeight="1" x14ac:dyDescent="0.2">
      <c r="C257" s="78"/>
    </row>
    <row r="258" spans="3:3" ht="15.75" customHeight="1" x14ac:dyDescent="0.2">
      <c r="C258" s="78"/>
    </row>
    <row r="259" spans="3:3" ht="15.75" customHeight="1" x14ac:dyDescent="0.2">
      <c r="C259" s="78"/>
    </row>
    <row r="260" spans="3:3" ht="15.75" customHeight="1" x14ac:dyDescent="0.2">
      <c r="C260" s="78"/>
    </row>
    <row r="261" spans="3:3" ht="15.75" customHeight="1" x14ac:dyDescent="0.2">
      <c r="C261" s="78"/>
    </row>
    <row r="262" spans="3:3" ht="15.75" customHeight="1" x14ac:dyDescent="0.2">
      <c r="C262" s="78"/>
    </row>
    <row r="263" spans="3:3" ht="15.75" customHeight="1" x14ac:dyDescent="0.2">
      <c r="C263" s="78"/>
    </row>
    <row r="264" spans="3:3" ht="15.75" customHeight="1" x14ac:dyDescent="0.2">
      <c r="C264" s="78"/>
    </row>
    <row r="265" spans="3:3" ht="15.75" customHeight="1" x14ac:dyDescent="0.2">
      <c r="C265" s="78"/>
    </row>
    <row r="266" spans="3:3" ht="15.75" customHeight="1" x14ac:dyDescent="0.2">
      <c r="C266" s="78"/>
    </row>
    <row r="267" spans="3:3" ht="15.75" customHeight="1" x14ac:dyDescent="0.2">
      <c r="C267" s="78"/>
    </row>
    <row r="268" spans="3:3" ht="15.75" customHeight="1" x14ac:dyDescent="0.2">
      <c r="C268" s="78"/>
    </row>
    <row r="269" spans="3:3" ht="15.75" customHeight="1" x14ac:dyDescent="0.2">
      <c r="C269" s="78"/>
    </row>
    <row r="270" spans="3:3" ht="15.75" customHeight="1" x14ac:dyDescent="0.2">
      <c r="C270" s="78"/>
    </row>
    <row r="271" spans="3:3" ht="15.75" customHeight="1" x14ac:dyDescent="0.2">
      <c r="C271" s="78"/>
    </row>
    <row r="272" spans="3:3" ht="15.75" customHeight="1" x14ac:dyDescent="0.2">
      <c r="C272" s="78"/>
    </row>
    <row r="273" spans="3:3" ht="15.75" customHeight="1" x14ac:dyDescent="0.2">
      <c r="C273" s="78"/>
    </row>
    <row r="274" spans="3:3" ht="15.75" customHeight="1" x14ac:dyDescent="0.2">
      <c r="C274" s="78"/>
    </row>
    <row r="275" spans="3:3" ht="15.75" customHeight="1" x14ac:dyDescent="0.2">
      <c r="C275" s="78"/>
    </row>
    <row r="276" spans="3:3" ht="15.75" customHeight="1" x14ac:dyDescent="0.2">
      <c r="C276" s="78"/>
    </row>
    <row r="277" spans="3:3" ht="15.75" customHeight="1" x14ac:dyDescent="0.2">
      <c r="C277" s="78"/>
    </row>
    <row r="278" spans="3:3" ht="15.75" customHeight="1" x14ac:dyDescent="0.2">
      <c r="C278" s="78"/>
    </row>
    <row r="279" spans="3:3" ht="15.75" customHeight="1" x14ac:dyDescent="0.2">
      <c r="C279" s="78"/>
    </row>
    <row r="280" spans="3:3" ht="15.75" customHeight="1" x14ac:dyDescent="0.2">
      <c r="C280" s="78"/>
    </row>
    <row r="281" spans="3:3" ht="15.75" customHeight="1" x14ac:dyDescent="0.2">
      <c r="C281" s="78"/>
    </row>
    <row r="282" spans="3:3" ht="15.75" customHeight="1" x14ac:dyDescent="0.2">
      <c r="C282" s="78"/>
    </row>
    <row r="283" spans="3:3" ht="15.75" customHeight="1" x14ac:dyDescent="0.2">
      <c r="C283" s="78"/>
    </row>
    <row r="284" spans="3:3" ht="15.75" customHeight="1" x14ac:dyDescent="0.2">
      <c r="C284" s="78"/>
    </row>
    <row r="285" spans="3:3" ht="15.75" customHeight="1" x14ac:dyDescent="0.2">
      <c r="C285" s="78"/>
    </row>
    <row r="286" spans="3:3" ht="15.75" customHeight="1" x14ac:dyDescent="0.2">
      <c r="C286" s="78"/>
    </row>
    <row r="287" spans="3:3" ht="15.75" customHeight="1" x14ac:dyDescent="0.2">
      <c r="C287" s="78"/>
    </row>
    <row r="288" spans="3:3" ht="15.75" customHeight="1" x14ac:dyDescent="0.2">
      <c r="C288" s="78"/>
    </row>
    <row r="289" spans="3:3" ht="15.75" customHeight="1" x14ac:dyDescent="0.2">
      <c r="C289" s="78"/>
    </row>
    <row r="290" spans="3:3" ht="15.75" customHeight="1" x14ac:dyDescent="0.2">
      <c r="C290" s="78"/>
    </row>
    <row r="291" spans="3:3" ht="15.75" customHeight="1" x14ac:dyDescent="0.2">
      <c r="C291" s="78"/>
    </row>
    <row r="292" spans="3:3" ht="15.75" customHeight="1" x14ac:dyDescent="0.2">
      <c r="C292" s="78"/>
    </row>
    <row r="293" spans="3:3" ht="15.75" customHeight="1" x14ac:dyDescent="0.2">
      <c r="C293" s="78"/>
    </row>
    <row r="294" spans="3:3" ht="15.75" customHeight="1" x14ac:dyDescent="0.2">
      <c r="C294" s="78"/>
    </row>
    <row r="295" spans="3:3" ht="15.75" customHeight="1" x14ac:dyDescent="0.2">
      <c r="C295" s="78"/>
    </row>
    <row r="296" spans="3:3" ht="15.75" customHeight="1" x14ac:dyDescent="0.2">
      <c r="C296" s="78"/>
    </row>
    <row r="297" spans="3:3" ht="15.75" customHeight="1" x14ac:dyDescent="0.2">
      <c r="C297" s="78"/>
    </row>
    <row r="298" spans="3:3" ht="15.75" customHeight="1" x14ac:dyDescent="0.2">
      <c r="C298" s="78"/>
    </row>
    <row r="299" spans="3:3" ht="15.75" customHeight="1" x14ac:dyDescent="0.2">
      <c r="C299" s="78"/>
    </row>
    <row r="300" spans="3:3" ht="15.75" customHeight="1" x14ac:dyDescent="0.2">
      <c r="C300" s="78"/>
    </row>
    <row r="301" spans="3:3" ht="15.75" customHeight="1" x14ac:dyDescent="0.2">
      <c r="C301" s="78"/>
    </row>
    <row r="302" spans="3:3" ht="15.75" customHeight="1" x14ac:dyDescent="0.2">
      <c r="C302" s="78"/>
    </row>
    <row r="303" spans="3:3" ht="15.75" customHeight="1" x14ac:dyDescent="0.2">
      <c r="C303" s="78"/>
    </row>
    <row r="304" spans="3:3" ht="15.75" customHeight="1" x14ac:dyDescent="0.2">
      <c r="C304" s="78"/>
    </row>
    <row r="305" spans="3:3" ht="15.75" customHeight="1" x14ac:dyDescent="0.2">
      <c r="C305" s="78"/>
    </row>
    <row r="306" spans="3:3" ht="15.75" customHeight="1" x14ac:dyDescent="0.2">
      <c r="C306" s="78"/>
    </row>
    <row r="307" spans="3:3" ht="15.75" customHeight="1" x14ac:dyDescent="0.2">
      <c r="C307" s="78"/>
    </row>
    <row r="308" spans="3:3" ht="15.75" customHeight="1" x14ac:dyDescent="0.2">
      <c r="C308" s="78"/>
    </row>
    <row r="309" spans="3:3" ht="15.75" customHeight="1" x14ac:dyDescent="0.2">
      <c r="C309" s="78"/>
    </row>
    <row r="310" spans="3:3" ht="15.75" customHeight="1" x14ac:dyDescent="0.2">
      <c r="C310" s="78"/>
    </row>
    <row r="311" spans="3:3" ht="15.75" customHeight="1" x14ac:dyDescent="0.2">
      <c r="C311" s="78"/>
    </row>
    <row r="312" spans="3:3" ht="15.75" customHeight="1" x14ac:dyDescent="0.2">
      <c r="C312" s="78"/>
    </row>
    <row r="313" spans="3:3" ht="15.75" customHeight="1" x14ac:dyDescent="0.2">
      <c r="C313" s="78"/>
    </row>
    <row r="314" spans="3:3" ht="15.75" customHeight="1" x14ac:dyDescent="0.2">
      <c r="C314" s="78"/>
    </row>
    <row r="315" spans="3:3" ht="15.75" customHeight="1" x14ac:dyDescent="0.2">
      <c r="C315" s="78"/>
    </row>
    <row r="316" spans="3:3" ht="15.75" customHeight="1" x14ac:dyDescent="0.2">
      <c r="C316" s="78"/>
    </row>
    <row r="317" spans="3:3" ht="15.75" customHeight="1" x14ac:dyDescent="0.2">
      <c r="C317" s="78"/>
    </row>
    <row r="318" spans="3:3" ht="15.75" customHeight="1" x14ac:dyDescent="0.2">
      <c r="C318" s="78"/>
    </row>
    <row r="319" spans="3:3" ht="15.75" customHeight="1" x14ac:dyDescent="0.2">
      <c r="C319" s="78"/>
    </row>
    <row r="320" spans="3:3" ht="15.75" customHeight="1" x14ac:dyDescent="0.2">
      <c r="C320" s="78"/>
    </row>
    <row r="321" spans="3:3" ht="15.75" customHeight="1" x14ac:dyDescent="0.2">
      <c r="C321" s="78"/>
    </row>
    <row r="322" spans="3:3" ht="15.75" customHeight="1" x14ac:dyDescent="0.2">
      <c r="C322" s="78"/>
    </row>
    <row r="323" spans="3:3" ht="15.75" customHeight="1" x14ac:dyDescent="0.2">
      <c r="C323" s="78"/>
    </row>
    <row r="324" spans="3:3" ht="15.75" customHeight="1" x14ac:dyDescent="0.2">
      <c r="C324" s="78"/>
    </row>
    <row r="325" spans="3:3" ht="15.75" customHeight="1" x14ac:dyDescent="0.2">
      <c r="C325" s="78"/>
    </row>
    <row r="326" spans="3:3" ht="15.75" customHeight="1" x14ac:dyDescent="0.2">
      <c r="C326" s="78"/>
    </row>
    <row r="327" spans="3:3" ht="15.75" customHeight="1" x14ac:dyDescent="0.2">
      <c r="C327" s="78"/>
    </row>
    <row r="328" spans="3:3" ht="15.75" customHeight="1" x14ac:dyDescent="0.2">
      <c r="C328" s="78"/>
    </row>
    <row r="329" spans="3:3" ht="15.75" customHeight="1" x14ac:dyDescent="0.2">
      <c r="C329" s="78"/>
    </row>
    <row r="330" spans="3:3" ht="15.75" customHeight="1" x14ac:dyDescent="0.2">
      <c r="C330" s="78"/>
    </row>
    <row r="331" spans="3:3" ht="15.75" customHeight="1" x14ac:dyDescent="0.2">
      <c r="C331" s="78"/>
    </row>
    <row r="332" spans="3:3" ht="15.75" customHeight="1" x14ac:dyDescent="0.2">
      <c r="C332" s="78"/>
    </row>
    <row r="333" spans="3:3" ht="15.75" customHeight="1" x14ac:dyDescent="0.2">
      <c r="C333" s="78"/>
    </row>
    <row r="334" spans="3:3" ht="15.75" customHeight="1" x14ac:dyDescent="0.2">
      <c r="C334" s="78"/>
    </row>
    <row r="335" spans="3:3" ht="15.75" customHeight="1" x14ac:dyDescent="0.2">
      <c r="C335" s="78"/>
    </row>
    <row r="336" spans="3:3" ht="15.75" customHeight="1" x14ac:dyDescent="0.2">
      <c r="C336" s="78"/>
    </row>
    <row r="337" spans="3:3" ht="15.75" customHeight="1" x14ac:dyDescent="0.2">
      <c r="C337" s="78"/>
    </row>
    <row r="338" spans="3:3" ht="15.75" customHeight="1" x14ac:dyDescent="0.2">
      <c r="C338" s="78"/>
    </row>
    <row r="339" spans="3:3" ht="15.75" customHeight="1" x14ac:dyDescent="0.2">
      <c r="C339" s="78"/>
    </row>
    <row r="340" spans="3:3" ht="15.75" customHeight="1" x14ac:dyDescent="0.2">
      <c r="C340" s="78"/>
    </row>
    <row r="341" spans="3:3" ht="15.75" customHeight="1" x14ac:dyDescent="0.2">
      <c r="C341" s="78"/>
    </row>
    <row r="342" spans="3:3" ht="15.75" customHeight="1" x14ac:dyDescent="0.2">
      <c r="C342" s="78"/>
    </row>
    <row r="343" spans="3:3" ht="15.75" customHeight="1" x14ac:dyDescent="0.2">
      <c r="C343" s="78"/>
    </row>
    <row r="344" spans="3:3" ht="15.75" customHeight="1" x14ac:dyDescent="0.2">
      <c r="C344" s="78"/>
    </row>
    <row r="345" spans="3:3" ht="15.75" customHeight="1" x14ac:dyDescent="0.2">
      <c r="C345" s="78"/>
    </row>
    <row r="346" spans="3:3" ht="15.75" customHeight="1" x14ac:dyDescent="0.2">
      <c r="C346" s="78"/>
    </row>
    <row r="347" spans="3:3" ht="15.75" customHeight="1" x14ac:dyDescent="0.2">
      <c r="C347" s="78"/>
    </row>
    <row r="348" spans="3:3" ht="15.75" customHeight="1" x14ac:dyDescent="0.2">
      <c r="C348" s="78"/>
    </row>
    <row r="349" spans="3:3" ht="15.75" customHeight="1" x14ac:dyDescent="0.2">
      <c r="C349" s="78"/>
    </row>
    <row r="350" spans="3:3" ht="15.75" customHeight="1" x14ac:dyDescent="0.2">
      <c r="C350" s="78"/>
    </row>
    <row r="351" spans="3:3" ht="15.75" customHeight="1" x14ac:dyDescent="0.2">
      <c r="C351" s="78"/>
    </row>
    <row r="352" spans="3:3" ht="15.75" customHeight="1" x14ac:dyDescent="0.2">
      <c r="C352" s="78"/>
    </row>
    <row r="353" spans="3:3" ht="15.75" customHeight="1" x14ac:dyDescent="0.2">
      <c r="C353" s="78"/>
    </row>
    <row r="354" spans="3:3" ht="15.75" customHeight="1" x14ac:dyDescent="0.2">
      <c r="C354" s="78"/>
    </row>
    <row r="355" spans="3:3" ht="15.75" customHeight="1" x14ac:dyDescent="0.2">
      <c r="C355" s="78"/>
    </row>
    <row r="356" spans="3:3" ht="15.75" customHeight="1" x14ac:dyDescent="0.2">
      <c r="C356" s="78"/>
    </row>
    <row r="357" spans="3:3" ht="15.75" customHeight="1" x14ac:dyDescent="0.2">
      <c r="C357" s="78"/>
    </row>
    <row r="358" spans="3:3" ht="15.75" customHeight="1" x14ac:dyDescent="0.2">
      <c r="C358" s="78"/>
    </row>
    <row r="359" spans="3:3" ht="15.75" customHeight="1" x14ac:dyDescent="0.2">
      <c r="C359" s="78"/>
    </row>
    <row r="360" spans="3:3" ht="15.75" customHeight="1" x14ac:dyDescent="0.2">
      <c r="C360" s="78"/>
    </row>
    <row r="361" spans="3:3" ht="15.75" customHeight="1" x14ac:dyDescent="0.2">
      <c r="C361" s="78"/>
    </row>
    <row r="362" spans="3:3" ht="15.75" customHeight="1" x14ac:dyDescent="0.2">
      <c r="C362" s="78"/>
    </row>
    <row r="363" spans="3:3" ht="15.75" customHeight="1" x14ac:dyDescent="0.2">
      <c r="C363" s="78"/>
    </row>
    <row r="364" spans="3:3" ht="15.75" customHeight="1" x14ac:dyDescent="0.2">
      <c r="C364" s="78"/>
    </row>
    <row r="365" spans="3:3" ht="15.75" customHeight="1" x14ac:dyDescent="0.2">
      <c r="C365" s="78"/>
    </row>
    <row r="366" spans="3:3" ht="15.75" customHeight="1" x14ac:dyDescent="0.2">
      <c r="C366" s="78"/>
    </row>
    <row r="367" spans="3:3" ht="15.75" customHeight="1" x14ac:dyDescent="0.2">
      <c r="C367" s="78"/>
    </row>
    <row r="368" spans="3:3" ht="15.75" customHeight="1" x14ac:dyDescent="0.2">
      <c r="C368" s="78"/>
    </row>
    <row r="369" spans="3:3" ht="15.75" customHeight="1" x14ac:dyDescent="0.2">
      <c r="C369" s="78"/>
    </row>
    <row r="370" spans="3:3" ht="15.75" customHeight="1" x14ac:dyDescent="0.2">
      <c r="C370" s="78"/>
    </row>
    <row r="371" spans="3:3" ht="15.75" customHeight="1" x14ac:dyDescent="0.2">
      <c r="C371" s="78"/>
    </row>
    <row r="372" spans="3:3" ht="15.75" customHeight="1" x14ac:dyDescent="0.2">
      <c r="C372" s="78"/>
    </row>
    <row r="373" spans="3:3" ht="15.75" customHeight="1" x14ac:dyDescent="0.2">
      <c r="C373" s="78"/>
    </row>
    <row r="374" spans="3:3" ht="15.75" customHeight="1" x14ac:dyDescent="0.2">
      <c r="C374" s="78"/>
    </row>
    <row r="375" spans="3:3" ht="15.75" customHeight="1" x14ac:dyDescent="0.2">
      <c r="C375" s="78"/>
    </row>
    <row r="376" spans="3:3" ht="15.75" customHeight="1" x14ac:dyDescent="0.2">
      <c r="C376" s="78"/>
    </row>
    <row r="377" spans="3:3" ht="15.75" customHeight="1" x14ac:dyDescent="0.2">
      <c r="C377" s="78"/>
    </row>
    <row r="378" spans="3:3" ht="15.75" customHeight="1" x14ac:dyDescent="0.2">
      <c r="C378" s="78"/>
    </row>
    <row r="379" spans="3:3" ht="15.75" customHeight="1" x14ac:dyDescent="0.2">
      <c r="C379" s="78"/>
    </row>
    <row r="380" spans="3:3" ht="15.75" customHeight="1" x14ac:dyDescent="0.2">
      <c r="C380" s="78"/>
    </row>
    <row r="381" spans="3:3" ht="15.75" customHeight="1" x14ac:dyDescent="0.2">
      <c r="C381" s="78"/>
    </row>
    <row r="382" spans="3:3" ht="15.75" customHeight="1" x14ac:dyDescent="0.2">
      <c r="C382" s="78"/>
    </row>
    <row r="383" spans="3:3" ht="15.75" customHeight="1" x14ac:dyDescent="0.2">
      <c r="C383" s="78"/>
    </row>
    <row r="384" spans="3:3" ht="15.75" customHeight="1" x14ac:dyDescent="0.2">
      <c r="C384" s="78"/>
    </row>
    <row r="385" spans="3:3" ht="15.75" customHeight="1" x14ac:dyDescent="0.2">
      <c r="C385" s="78"/>
    </row>
    <row r="386" spans="3:3" ht="15.75" customHeight="1" x14ac:dyDescent="0.2">
      <c r="C386" s="78"/>
    </row>
    <row r="387" spans="3:3" ht="15.75" customHeight="1" x14ac:dyDescent="0.2">
      <c r="C387" s="78"/>
    </row>
    <row r="388" spans="3:3" ht="15.75" customHeight="1" x14ac:dyDescent="0.2">
      <c r="C388" s="78"/>
    </row>
    <row r="389" spans="3:3" ht="15.75" customHeight="1" x14ac:dyDescent="0.2">
      <c r="C389" s="78"/>
    </row>
    <row r="390" spans="3:3" ht="15.75" customHeight="1" x14ac:dyDescent="0.2">
      <c r="C390" s="78"/>
    </row>
    <row r="391" spans="3:3" ht="15.75" customHeight="1" x14ac:dyDescent="0.2">
      <c r="C391" s="78"/>
    </row>
    <row r="392" spans="3:3" ht="15.75" customHeight="1" x14ac:dyDescent="0.2">
      <c r="C392" s="78"/>
    </row>
    <row r="393" spans="3:3" ht="15.75" customHeight="1" x14ac:dyDescent="0.2">
      <c r="C393" s="78"/>
    </row>
    <row r="394" spans="3:3" ht="15.75" customHeight="1" x14ac:dyDescent="0.2">
      <c r="C394" s="78"/>
    </row>
    <row r="395" spans="3:3" ht="15.75" customHeight="1" x14ac:dyDescent="0.2">
      <c r="C395" s="78"/>
    </row>
    <row r="396" spans="3:3" ht="15.75" customHeight="1" x14ac:dyDescent="0.2">
      <c r="C396" s="78"/>
    </row>
    <row r="397" spans="3:3" ht="15.75" customHeight="1" x14ac:dyDescent="0.2">
      <c r="C397" s="78"/>
    </row>
    <row r="398" spans="3:3" ht="15.75" customHeight="1" x14ac:dyDescent="0.2">
      <c r="C398" s="78"/>
    </row>
    <row r="399" spans="3:3" ht="15.75" customHeight="1" x14ac:dyDescent="0.2">
      <c r="C399" s="78"/>
    </row>
    <row r="400" spans="3:3" ht="15.75" customHeight="1" x14ac:dyDescent="0.2">
      <c r="C400" s="78"/>
    </row>
    <row r="401" spans="3:3" ht="15.75" customHeight="1" x14ac:dyDescent="0.2">
      <c r="C401" s="78"/>
    </row>
    <row r="402" spans="3:3" ht="15.75" customHeight="1" x14ac:dyDescent="0.2">
      <c r="C402" s="78"/>
    </row>
    <row r="403" spans="3:3" ht="15.75" customHeight="1" x14ac:dyDescent="0.2">
      <c r="C403" s="78"/>
    </row>
    <row r="404" spans="3:3" ht="15.75" customHeight="1" x14ac:dyDescent="0.2">
      <c r="C404" s="78"/>
    </row>
    <row r="405" spans="3:3" ht="15.75" customHeight="1" x14ac:dyDescent="0.2">
      <c r="C405" s="78"/>
    </row>
    <row r="406" spans="3:3" ht="15.75" customHeight="1" x14ac:dyDescent="0.2">
      <c r="C406" s="78"/>
    </row>
    <row r="407" spans="3:3" ht="15.75" customHeight="1" x14ac:dyDescent="0.2">
      <c r="C407" s="78"/>
    </row>
    <row r="408" spans="3:3" ht="15.75" customHeight="1" x14ac:dyDescent="0.2">
      <c r="C408" s="78"/>
    </row>
    <row r="409" spans="3:3" ht="15.75" customHeight="1" x14ac:dyDescent="0.2">
      <c r="C409" s="78"/>
    </row>
    <row r="410" spans="3:3" ht="15.75" customHeight="1" x14ac:dyDescent="0.2">
      <c r="C410" s="78"/>
    </row>
    <row r="411" spans="3:3" ht="15.75" customHeight="1" x14ac:dyDescent="0.2">
      <c r="C411" s="78"/>
    </row>
    <row r="412" spans="3:3" ht="15.75" customHeight="1" x14ac:dyDescent="0.2">
      <c r="C412" s="78"/>
    </row>
    <row r="413" spans="3:3" ht="15.75" customHeight="1" x14ac:dyDescent="0.2">
      <c r="C413" s="78"/>
    </row>
    <row r="414" spans="3:3" ht="15.75" customHeight="1" x14ac:dyDescent="0.2">
      <c r="C414" s="78"/>
    </row>
    <row r="415" spans="3:3" ht="15.75" customHeight="1" x14ac:dyDescent="0.2">
      <c r="C415" s="78"/>
    </row>
    <row r="416" spans="3:3" ht="15.75" customHeight="1" x14ac:dyDescent="0.2">
      <c r="C416" s="78"/>
    </row>
    <row r="417" spans="3:3" ht="15.75" customHeight="1" x14ac:dyDescent="0.2">
      <c r="C417" s="78"/>
    </row>
    <row r="418" spans="3:3" ht="15.75" customHeight="1" x14ac:dyDescent="0.2">
      <c r="C418" s="78"/>
    </row>
    <row r="419" spans="3:3" ht="15.75" customHeight="1" x14ac:dyDescent="0.2">
      <c r="C419" s="78"/>
    </row>
    <row r="420" spans="3:3" ht="15.75" customHeight="1" x14ac:dyDescent="0.2">
      <c r="C420" s="78"/>
    </row>
    <row r="421" spans="3:3" ht="15.75" customHeight="1" x14ac:dyDescent="0.2">
      <c r="C421" s="78"/>
    </row>
    <row r="422" spans="3:3" ht="15.75" customHeight="1" x14ac:dyDescent="0.2">
      <c r="C422" s="78"/>
    </row>
    <row r="423" spans="3:3" ht="15.75" customHeight="1" x14ac:dyDescent="0.2">
      <c r="C423" s="78"/>
    </row>
    <row r="424" spans="3:3" ht="15.75" customHeight="1" x14ac:dyDescent="0.2">
      <c r="C424" s="78"/>
    </row>
    <row r="425" spans="3:3" ht="15.75" customHeight="1" x14ac:dyDescent="0.2">
      <c r="C425" s="78"/>
    </row>
    <row r="426" spans="3:3" ht="15.75" customHeight="1" x14ac:dyDescent="0.2">
      <c r="C426" s="78"/>
    </row>
    <row r="427" spans="3:3" ht="15.75" customHeight="1" x14ac:dyDescent="0.2">
      <c r="C427" s="78"/>
    </row>
    <row r="428" spans="3:3" ht="15.75" customHeight="1" x14ac:dyDescent="0.2">
      <c r="C428" s="78"/>
    </row>
    <row r="429" spans="3:3" ht="15.75" customHeight="1" x14ac:dyDescent="0.2">
      <c r="C429" s="78"/>
    </row>
    <row r="430" spans="3:3" ht="15.75" customHeight="1" x14ac:dyDescent="0.2">
      <c r="C430" s="78"/>
    </row>
    <row r="431" spans="3:3" ht="15.75" customHeight="1" x14ac:dyDescent="0.2">
      <c r="C431" s="78"/>
    </row>
    <row r="432" spans="3:3" ht="15.75" customHeight="1" x14ac:dyDescent="0.2">
      <c r="C432" s="78"/>
    </row>
    <row r="433" spans="3:3" ht="15.75" customHeight="1" x14ac:dyDescent="0.2">
      <c r="C433" s="78"/>
    </row>
    <row r="434" spans="3:3" ht="15.75" customHeight="1" x14ac:dyDescent="0.2">
      <c r="C434" s="78"/>
    </row>
    <row r="435" spans="3:3" ht="15.75" customHeight="1" x14ac:dyDescent="0.2">
      <c r="C435" s="78"/>
    </row>
    <row r="436" spans="3:3" ht="15.75" customHeight="1" x14ac:dyDescent="0.2">
      <c r="C436" s="78"/>
    </row>
    <row r="437" spans="3:3" ht="15.75" customHeight="1" x14ac:dyDescent="0.2">
      <c r="C437" s="78"/>
    </row>
    <row r="438" spans="3:3" ht="15.75" customHeight="1" x14ac:dyDescent="0.2">
      <c r="C438" s="78"/>
    </row>
    <row r="439" spans="3:3" ht="15.75" customHeight="1" x14ac:dyDescent="0.2">
      <c r="C439" s="78"/>
    </row>
    <row r="440" spans="3:3" ht="15.75" customHeight="1" x14ac:dyDescent="0.2">
      <c r="C440" s="78"/>
    </row>
    <row r="441" spans="3:3" ht="15.75" customHeight="1" x14ac:dyDescent="0.2">
      <c r="C441" s="78"/>
    </row>
    <row r="442" spans="3:3" ht="15.75" customHeight="1" x14ac:dyDescent="0.2">
      <c r="C442" s="78"/>
    </row>
    <row r="443" spans="3:3" ht="15.75" customHeight="1" x14ac:dyDescent="0.2">
      <c r="C443" s="78"/>
    </row>
    <row r="444" spans="3:3" ht="15.75" customHeight="1" x14ac:dyDescent="0.2">
      <c r="C444" s="78"/>
    </row>
    <row r="445" spans="3:3" ht="15.75" customHeight="1" x14ac:dyDescent="0.2">
      <c r="C445" s="78"/>
    </row>
    <row r="446" spans="3:3" ht="15.75" customHeight="1" x14ac:dyDescent="0.2">
      <c r="C446" s="78"/>
    </row>
    <row r="447" spans="3:3" ht="15.75" customHeight="1" x14ac:dyDescent="0.2">
      <c r="C447" s="78"/>
    </row>
    <row r="448" spans="3:3" ht="15.75" customHeight="1" x14ac:dyDescent="0.2">
      <c r="C448" s="78"/>
    </row>
    <row r="449" spans="3:3" ht="15.75" customHeight="1" x14ac:dyDescent="0.2">
      <c r="C449" s="78"/>
    </row>
    <row r="450" spans="3:3" ht="15.75" customHeight="1" x14ac:dyDescent="0.2">
      <c r="C450" s="78"/>
    </row>
    <row r="451" spans="3:3" ht="15.75" customHeight="1" x14ac:dyDescent="0.2">
      <c r="C451" s="78"/>
    </row>
    <row r="452" spans="3:3" ht="15.75" customHeight="1" x14ac:dyDescent="0.2">
      <c r="C452" s="78"/>
    </row>
    <row r="453" spans="3:3" ht="15.75" customHeight="1" x14ac:dyDescent="0.2">
      <c r="C453" s="78"/>
    </row>
    <row r="454" spans="3:3" ht="15.75" customHeight="1" x14ac:dyDescent="0.2">
      <c r="C454" s="78"/>
    </row>
    <row r="455" spans="3:3" ht="15.75" customHeight="1" x14ac:dyDescent="0.2">
      <c r="C455" s="78"/>
    </row>
    <row r="456" spans="3:3" ht="15.75" customHeight="1" x14ac:dyDescent="0.2">
      <c r="C456" s="78"/>
    </row>
    <row r="457" spans="3:3" ht="15.75" customHeight="1" x14ac:dyDescent="0.2">
      <c r="C457" s="78"/>
    </row>
    <row r="458" spans="3:3" ht="15.75" customHeight="1" x14ac:dyDescent="0.2">
      <c r="C458" s="78"/>
    </row>
    <row r="459" spans="3:3" ht="15.75" customHeight="1" x14ac:dyDescent="0.2">
      <c r="C459" s="78"/>
    </row>
    <row r="460" spans="3:3" ht="15.75" customHeight="1" x14ac:dyDescent="0.2">
      <c r="C460" s="78"/>
    </row>
    <row r="461" spans="3:3" ht="15.75" customHeight="1" x14ac:dyDescent="0.2">
      <c r="C461" s="78"/>
    </row>
    <row r="462" spans="3:3" ht="15.75" customHeight="1" x14ac:dyDescent="0.2">
      <c r="C462" s="78"/>
    </row>
    <row r="463" spans="3:3" ht="15.75" customHeight="1" x14ac:dyDescent="0.2">
      <c r="C463" s="78"/>
    </row>
    <row r="464" spans="3:3" ht="15.75" customHeight="1" x14ac:dyDescent="0.2">
      <c r="C464" s="78"/>
    </row>
    <row r="465" spans="3:3" ht="15.75" customHeight="1" x14ac:dyDescent="0.2">
      <c r="C465" s="78"/>
    </row>
    <row r="466" spans="3:3" ht="15.75" customHeight="1" x14ac:dyDescent="0.2">
      <c r="C466" s="78"/>
    </row>
    <row r="467" spans="3:3" ht="15.75" customHeight="1" x14ac:dyDescent="0.2">
      <c r="C467" s="78"/>
    </row>
    <row r="468" spans="3:3" ht="15.75" customHeight="1" x14ac:dyDescent="0.2">
      <c r="C468" s="78"/>
    </row>
    <row r="469" spans="3:3" ht="15.75" customHeight="1" x14ac:dyDescent="0.2">
      <c r="C469" s="78"/>
    </row>
    <row r="470" spans="3:3" ht="15.75" customHeight="1" x14ac:dyDescent="0.2">
      <c r="C470" s="78"/>
    </row>
    <row r="471" spans="3:3" ht="15.75" customHeight="1" x14ac:dyDescent="0.2">
      <c r="C471" s="78"/>
    </row>
    <row r="472" spans="3:3" ht="15.75" customHeight="1" x14ac:dyDescent="0.2">
      <c r="C472" s="78"/>
    </row>
    <row r="473" spans="3:3" ht="15.75" customHeight="1" x14ac:dyDescent="0.2">
      <c r="C473" s="78"/>
    </row>
    <row r="474" spans="3:3" ht="15.75" customHeight="1" x14ac:dyDescent="0.2">
      <c r="C474" s="78"/>
    </row>
    <row r="475" spans="3:3" ht="15.75" customHeight="1" x14ac:dyDescent="0.2">
      <c r="C475" s="78"/>
    </row>
    <row r="476" spans="3:3" ht="15.75" customHeight="1" x14ac:dyDescent="0.2">
      <c r="C476" s="78"/>
    </row>
    <row r="477" spans="3:3" ht="15.75" customHeight="1" x14ac:dyDescent="0.2">
      <c r="C477" s="78"/>
    </row>
    <row r="478" spans="3:3" ht="15.75" customHeight="1" x14ac:dyDescent="0.2">
      <c r="C478" s="78"/>
    </row>
    <row r="479" spans="3:3" ht="15.75" customHeight="1" x14ac:dyDescent="0.2">
      <c r="C479" s="78"/>
    </row>
    <row r="480" spans="3:3" ht="15.75" customHeight="1" x14ac:dyDescent="0.2">
      <c r="C480" s="78"/>
    </row>
    <row r="481" spans="3:3" ht="15.75" customHeight="1" x14ac:dyDescent="0.2">
      <c r="C481" s="78"/>
    </row>
    <row r="482" spans="3:3" ht="15.75" customHeight="1" x14ac:dyDescent="0.2">
      <c r="C482" s="78"/>
    </row>
    <row r="483" spans="3:3" ht="15.75" customHeight="1" x14ac:dyDescent="0.2">
      <c r="C483" s="78"/>
    </row>
    <row r="484" spans="3:3" ht="15.75" customHeight="1" x14ac:dyDescent="0.2">
      <c r="C484" s="78"/>
    </row>
    <row r="485" spans="3:3" ht="15.75" customHeight="1" x14ac:dyDescent="0.2">
      <c r="C485" s="78"/>
    </row>
    <row r="486" spans="3:3" ht="15.75" customHeight="1" x14ac:dyDescent="0.2">
      <c r="C486" s="78"/>
    </row>
    <row r="487" spans="3:3" ht="15.75" customHeight="1" x14ac:dyDescent="0.2">
      <c r="C487" s="78"/>
    </row>
    <row r="488" spans="3:3" ht="15.75" customHeight="1" x14ac:dyDescent="0.2">
      <c r="C488" s="78"/>
    </row>
    <row r="489" spans="3:3" ht="15.75" customHeight="1" x14ac:dyDescent="0.2">
      <c r="C489" s="78"/>
    </row>
    <row r="490" spans="3:3" ht="15.75" customHeight="1" x14ac:dyDescent="0.2">
      <c r="C490" s="78"/>
    </row>
    <row r="491" spans="3:3" ht="15.75" customHeight="1" x14ac:dyDescent="0.2">
      <c r="C491" s="78"/>
    </row>
    <row r="492" spans="3:3" ht="15.75" customHeight="1" x14ac:dyDescent="0.2">
      <c r="C492" s="78"/>
    </row>
    <row r="493" spans="3:3" ht="15.75" customHeight="1" x14ac:dyDescent="0.2">
      <c r="C493" s="78"/>
    </row>
    <row r="494" spans="3:3" ht="15.75" customHeight="1" x14ac:dyDescent="0.2">
      <c r="C494" s="78"/>
    </row>
    <row r="495" spans="3:3" ht="15.75" customHeight="1" x14ac:dyDescent="0.2">
      <c r="C495" s="78"/>
    </row>
    <row r="496" spans="3:3" ht="15.75" customHeight="1" x14ac:dyDescent="0.2">
      <c r="C496" s="78"/>
    </row>
    <row r="497" spans="3:3" ht="15.75" customHeight="1" x14ac:dyDescent="0.2">
      <c r="C497" s="78"/>
    </row>
    <row r="498" spans="3:3" ht="15.75" customHeight="1" x14ac:dyDescent="0.2">
      <c r="C498" s="78"/>
    </row>
    <row r="499" spans="3:3" ht="15.75" customHeight="1" x14ac:dyDescent="0.2">
      <c r="C499" s="78"/>
    </row>
    <row r="500" spans="3:3" ht="15.75" customHeight="1" x14ac:dyDescent="0.2">
      <c r="C500" s="78"/>
    </row>
    <row r="501" spans="3:3" ht="15.75" customHeight="1" x14ac:dyDescent="0.2">
      <c r="C501" s="78"/>
    </row>
    <row r="502" spans="3:3" ht="15.75" customHeight="1" x14ac:dyDescent="0.2">
      <c r="C502" s="78"/>
    </row>
    <row r="503" spans="3:3" ht="15.75" customHeight="1" x14ac:dyDescent="0.2">
      <c r="C503" s="78"/>
    </row>
    <row r="504" spans="3:3" ht="15.75" customHeight="1" x14ac:dyDescent="0.2">
      <c r="C504" s="78"/>
    </row>
    <row r="505" spans="3:3" ht="15.75" customHeight="1" x14ac:dyDescent="0.2">
      <c r="C505" s="78"/>
    </row>
    <row r="506" spans="3:3" ht="15.75" customHeight="1" x14ac:dyDescent="0.2">
      <c r="C506" s="78"/>
    </row>
    <row r="507" spans="3:3" ht="15.75" customHeight="1" x14ac:dyDescent="0.2">
      <c r="C507" s="78"/>
    </row>
    <row r="508" spans="3:3" ht="15.75" customHeight="1" x14ac:dyDescent="0.2">
      <c r="C508" s="78"/>
    </row>
    <row r="509" spans="3:3" ht="15.75" customHeight="1" x14ac:dyDescent="0.2">
      <c r="C509" s="78"/>
    </row>
    <row r="510" spans="3:3" ht="15.75" customHeight="1" x14ac:dyDescent="0.2">
      <c r="C510" s="78"/>
    </row>
    <row r="511" spans="3:3" ht="15.75" customHeight="1" x14ac:dyDescent="0.2">
      <c r="C511" s="78"/>
    </row>
    <row r="512" spans="3:3" ht="15.75" customHeight="1" x14ac:dyDescent="0.2">
      <c r="C512" s="78"/>
    </row>
    <row r="513" spans="3:3" ht="15.75" customHeight="1" x14ac:dyDescent="0.2">
      <c r="C513" s="78"/>
    </row>
    <row r="514" spans="3:3" ht="15.75" customHeight="1" x14ac:dyDescent="0.2">
      <c r="C514" s="78"/>
    </row>
    <row r="515" spans="3:3" ht="15.75" customHeight="1" x14ac:dyDescent="0.2">
      <c r="C515" s="78"/>
    </row>
    <row r="516" spans="3:3" ht="15.75" customHeight="1" x14ac:dyDescent="0.2">
      <c r="C516" s="78"/>
    </row>
    <row r="517" spans="3:3" ht="15.75" customHeight="1" x14ac:dyDescent="0.2">
      <c r="C517" s="78"/>
    </row>
    <row r="518" spans="3:3" ht="15.75" customHeight="1" x14ac:dyDescent="0.2">
      <c r="C518" s="78"/>
    </row>
    <row r="519" spans="3:3" ht="15.75" customHeight="1" x14ac:dyDescent="0.2">
      <c r="C519" s="78"/>
    </row>
    <row r="520" spans="3:3" ht="15.75" customHeight="1" x14ac:dyDescent="0.2">
      <c r="C520" s="78"/>
    </row>
    <row r="521" spans="3:3" ht="15.75" customHeight="1" x14ac:dyDescent="0.2">
      <c r="C521" s="78"/>
    </row>
    <row r="522" spans="3:3" ht="15.75" customHeight="1" x14ac:dyDescent="0.2">
      <c r="C522" s="78"/>
    </row>
    <row r="523" spans="3:3" ht="15.75" customHeight="1" x14ac:dyDescent="0.2">
      <c r="C523" s="78"/>
    </row>
    <row r="524" spans="3:3" ht="15.75" customHeight="1" x14ac:dyDescent="0.2">
      <c r="C524" s="78"/>
    </row>
    <row r="525" spans="3:3" ht="15.75" customHeight="1" x14ac:dyDescent="0.2">
      <c r="C525" s="78"/>
    </row>
    <row r="526" spans="3:3" ht="15.75" customHeight="1" x14ac:dyDescent="0.2">
      <c r="C526" s="78"/>
    </row>
    <row r="527" spans="3:3" ht="15.75" customHeight="1" x14ac:dyDescent="0.2">
      <c r="C527" s="78"/>
    </row>
    <row r="528" spans="3:3" ht="15.75" customHeight="1" x14ac:dyDescent="0.2">
      <c r="C528" s="78"/>
    </row>
    <row r="529" spans="3:3" ht="15.75" customHeight="1" x14ac:dyDescent="0.2">
      <c r="C529" s="78"/>
    </row>
    <row r="530" spans="3:3" ht="15.75" customHeight="1" x14ac:dyDescent="0.2">
      <c r="C530" s="78"/>
    </row>
    <row r="531" spans="3:3" ht="15.75" customHeight="1" x14ac:dyDescent="0.2">
      <c r="C531" s="78"/>
    </row>
    <row r="532" spans="3:3" ht="15.75" customHeight="1" x14ac:dyDescent="0.2">
      <c r="C532" s="78"/>
    </row>
    <row r="533" spans="3:3" ht="15.75" customHeight="1" x14ac:dyDescent="0.2">
      <c r="C533" s="78"/>
    </row>
    <row r="534" spans="3:3" ht="15.75" customHeight="1" x14ac:dyDescent="0.2">
      <c r="C534" s="78"/>
    </row>
    <row r="535" spans="3:3" ht="15.75" customHeight="1" x14ac:dyDescent="0.2">
      <c r="C535" s="78"/>
    </row>
    <row r="536" spans="3:3" ht="15.75" customHeight="1" x14ac:dyDescent="0.2">
      <c r="C536" s="78"/>
    </row>
    <row r="537" spans="3:3" ht="15.75" customHeight="1" x14ac:dyDescent="0.2">
      <c r="C537" s="78"/>
    </row>
    <row r="538" spans="3:3" ht="15.75" customHeight="1" x14ac:dyDescent="0.2">
      <c r="C538" s="78"/>
    </row>
    <row r="539" spans="3:3" ht="15.75" customHeight="1" x14ac:dyDescent="0.2">
      <c r="C539" s="78"/>
    </row>
    <row r="540" spans="3:3" ht="15.75" customHeight="1" x14ac:dyDescent="0.2">
      <c r="C540" s="78"/>
    </row>
    <row r="541" spans="3:3" ht="15.75" customHeight="1" x14ac:dyDescent="0.2">
      <c r="C541" s="78"/>
    </row>
    <row r="542" spans="3:3" ht="15.75" customHeight="1" x14ac:dyDescent="0.2">
      <c r="C542" s="78"/>
    </row>
    <row r="543" spans="3:3" ht="15.75" customHeight="1" x14ac:dyDescent="0.2">
      <c r="C543" s="78"/>
    </row>
    <row r="544" spans="3:3" ht="15.75" customHeight="1" x14ac:dyDescent="0.2">
      <c r="C544" s="78"/>
    </row>
    <row r="545" spans="3:3" ht="15.75" customHeight="1" x14ac:dyDescent="0.2">
      <c r="C545" s="78"/>
    </row>
    <row r="546" spans="3:3" ht="15.75" customHeight="1" x14ac:dyDescent="0.2">
      <c r="C546" s="78"/>
    </row>
    <row r="547" spans="3:3" ht="15.75" customHeight="1" x14ac:dyDescent="0.2">
      <c r="C547" s="78"/>
    </row>
    <row r="548" spans="3:3" ht="15.75" customHeight="1" x14ac:dyDescent="0.2">
      <c r="C548" s="78"/>
    </row>
    <row r="549" spans="3:3" ht="15.75" customHeight="1" x14ac:dyDescent="0.2">
      <c r="C549" s="78"/>
    </row>
    <row r="550" spans="3:3" ht="15.75" customHeight="1" x14ac:dyDescent="0.2">
      <c r="C550" s="78"/>
    </row>
    <row r="551" spans="3:3" ht="15.75" customHeight="1" x14ac:dyDescent="0.2">
      <c r="C551" s="78"/>
    </row>
    <row r="552" spans="3:3" ht="15.75" customHeight="1" x14ac:dyDescent="0.2">
      <c r="C552" s="78"/>
    </row>
    <row r="553" spans="3:3" ht="15.75" customHeight="1" x14ac:dyDescent="0.2">
      <c r="C553" s="78"/>
    </row>
    <row r="554" spans="3:3" ht="15.75" customHeight="1" x14ac:dyDescent="0.2">
      <c r="C554" s="78"/>
    </row>
    <row r="555" spans="3:3" ht="15.75" customHeight="1" x14ac:dyDescent="0.2">
      <c r="C555" s="78"/>
    </row>
    <row r="556" spans="3:3" ht="15.75" customHeight="1" x14ac:dyDescent="0.2">
      <c r="C556" s="78"/>
    </row>
    <row r="557" spans="3:3" ht="15.75" customHeight="1" x14ac:dyDescent="0.2">
      <c r="C557" s="78"/>
    </row>
    <row r="558" spans="3:3" ht="15.75" customHeight="1" x14ac:dyDescent="0.2">
      <c r="C558" s="78"/>
    </row>
    <row r="559" spans="3:3" ht="15.75" customHeight="1" x14ac:dyDescent="0.2">
      <c r="C559" s="78"/>
    </row>
    <row r="560" spans="3:3" ht="15.75" customHeight="1" x14ac:dyDescent="0.2">
      <c r="C560" s="78"/>
    </row>
    <row r="561" spans="3:3" ht="15.75" customHeight="1" x14ac:dyDescent="0.2">
      <c r="C561" s="78"/>
    </row>
    <row r="562" spans="3:3" ht="15.75" customHeight="1" x14ac:dyDescent="0.2">
      <c r="C562" s="78"/>
    </row>
    <row r="563" spans="3:3" ht="15.75" customHeight="1" x14ac:dyDescent="0.2">
      <c r="C563" s="78"/>
    </row>
    <row r="564" spans="3:3" ht="15.75" customHeight="1" x14ac:dyDescent="0.2">
      <c r="C564" s="78"/>
    </row>
    <row r="565" spans="3:3" ht="15.75" customHeight="1" x14ac:dyDescent="0.2">
      <c r="C565" s="78"/>
    </row>
    <row r="566" spans="3:3" ht="15.75" customHeight="1" x14ac:dyDescent="0.2">
      <c r="C566" s="78"/>
    </row>
    <row r="567" spans="3:3" ht="15.75" customHeight="1" x14ac:dyDescent="0.2">
      <c r="C567" s="78"/>
    </row>
    <row r="568" spans="3:3" ht="15.75" customHeight="1" x14ac:dyDescent="0.2">
      <c r="C568" s="78"/>
    </row>
    <row r="569" spans="3:3" ht="15.75" customHeight="1" x14ac:dyDescent="0.2">
      <c r="C569" s="78"/>
    </row>
    <row r="570" spans="3:3" ht="15.75" customHeight="1" x14ac:dyDescent="0.2">
      <c r="C570" s="78"/>
    </row>
    <row r="571" spans="3:3" ht="15.75" customHeight="1" x14ac:dyDescent="0.2">
      <c r="C571" s="78"/>
    </row>
    <row r="572" spans="3:3" ht="15.75" customHeight="1" x14ac:dyDescent="0.2">
      <c r="C572" s="78"/>
    </row>
    <row r="573" spans="3:3" ht="15.75" customHeight="1" x14ac:dyDescent="0.2">
      <c r="C573" s="78"/>
    </row>
    <row r="574" spans="3:3" ht="15.75" customHeight="1" x14ac:dyDescent="0.2">
      <c r="C574" s="78"/>
    </row>
    <row r="575" spans="3:3" ht="15.75" customHeight="1" x14ac:dyDescent="0.2">
      <c r="C575" s="78"/>
    </row>
    <row r="576" spans="3:3" ht="15.75" customHeight="1" x14ac:dyDescent="0.2">
      <c r="C576" s="78"/>
    </row>
    <row r="577" spans="3:3" ht="15.75" customHeight="1" x14ac:dyDescent="0.2">
      <c r="C577" s="78"/>
    </row>
    <row r="578" spans="3:3" ht="15.75" customHeight="1" x14ac:dyDescent="0.2">
      <c r="C578" s="78"/>
    </row>
    <row r="579" spans="3:3" ht="15.75" customHeight="1" x14ac:dyDescent="0.2">
      <c r="C579" s="78"/>
    </row>
    <row r="580" spans="3:3" ht="15.75" customHeight="1" x14ac:dyDescent="0.2">
      <c r="C580" s="78"/>
    </row>
    <row r="581" spans="3:3" ht="15.75" customHeight="1" x14ac:dyDescent="0.2">
      <c r="C581" s="78"/>
    </row>
    <row r="582" spans="3:3" ht="15.75" customHeight="1" x14ac:dyDescent="0.2">
      <c r="C582" s="78"/>
    </row>
    <row r="583" spans="3:3" ht="15.75" customHeight="1" x14ac:dyDescent="0.2">
      <c r="C583" s="78"/>
    </row>
    <row r="584" spans="3:3" ht="15.75" customHeight="1" x14ac:dyDescent="0.2">
      <c r="C584" s="78"/>
    </row>
    <row r="585" spans="3:3" ht="15.75" customHeight="1" x14ac:dyDescent="0.2">
      <c r="C585" s="78"/>
    </row>
    <row r="586" spans="3:3" ht="15.75" customHeight="1" x14ac:dyDescent="0.2">
      <c r="C586" s="78"/>
    </row>
    <row r="587" spans="3:3" ht="15.75" customHeight="1" x14ac:dyDescent="0.2">
      <c r="C587" s="78"/>
    </row>
    <row r="588" spans="3:3" ht="15.75" customHeight="1" x14ac:dyDescent="0.2">
      <c r="C588" s="78"/>
    </row>
    <row r="589" spans="3:3" ht="15.75" customHeight="1" x14ac:dyDescent="0.2">
      <c r="C589" s="78"/>
    </row>
    <row r="590" spans="3:3" ht="15.75" customHeight="1" x14ac:dyDescent="0.2">
      <c r="C590" s="78"/>
    </row>
    <row r="591" spans="3:3" ht="15.75" customHeight="1" x14ac:dyDescent="0.2">
      <c r="C591" s="78"/>
    </row>
    <row r="592" spans="3:3" ht="15.75" customHeight="1" x14ac:dyDescent="0.2">
      <c r="C592" s="78"/>
    </row>
    <row r="593" spans="3:3" ht="15.75" customHeight="1" x14ac:dyDescent="0.2">
      <c r="C593" s="78"/>
    </row>
    <row r="594" spans="3:3" ht="15.75" customHeight="1" x14ac:dyDescent="0.2">
      <c r="C594" s="78"/>
    </row>
    <row r="595" spans="3:3" ht="15.75" customHeight="1" x14ac:dyDescent="0.2">
      <c r="C595" s="78"/>
    </row>
    <row r="596" spans="3:3" ht="15.75" customHeight="1" x14ac:dyDescent="0.2">
      <c r="C596" s="78"/>
    </row>
    <row r="597" spans="3:3" ht="15.75" customHeight="1" x14ac:dyDescent="0.2">
      <c r="C597" s="78"/>
    </row>
    <row r="598" spans="3:3" ht="15.75" customHeight="1" x14ac:dyDescent="0.2">
      <c r="C598" s="78"/>
    </row>
    <row r="599" spans="3:3" ht="15.75" customHeight="1" x14ac:dyDescent="0.2">
      <c r="C599" s="78"/>
    </row>
    <row r="600" spans="3:3" ht="15.75" customHeight="1" x14ac:dyDescent="0.2">
      <c r="C600" s="78"/>
    </row>
    <row r="601" spans="3:3" ht="15.75" customHeight="1" x14ac:dyDescent="0.2">
      <c r="C601" s="78"/>
    </row>
    <row r="602" spans="3:3" ht="15.75" customHeight="1" x14ac:dyDescent="0.2">
      <c r="C602" s="78"/>
    </row>
    <row r="603" spans="3:3" ht="15.75" customHeight="1" x14ac:dyDescent="0.2">
      <c r="C603" s="78"/>
    </row>
    <row r="604" spans="3:3" ht="15.75" customHeight="1" x14ac:dyDescent="0.2">
      <c r="C604" s="78"/>
    </row>
    <row r="605" spans="3:3" ht="15.75" customHeight="1" x14ac:dyDescent="0.2">
      <c r="C605" s="78"/>
    </row>
    <row r="606" spans="3:3" ht="15.75" customHeight="1" x14ac:dyDescent="0.2">
      <c r="C606" s="78"/>
    </row>
    <row r="607" spans="3:3" ht="15.75" customHeight="1" x14ac:dyDescent="0.2">
      <c r="C607" s="78"/>
    </row>
    <row r="608" spans="3:3" ht="15.75" customHeight="1" x14ac:dyDescent="0.2">
      <c r="C608" s="78"/>
    </row>
    <row r="609" spans="3:3" ht="15.75" customHeight="1" x14ac:dyDescent="0.2">
      <c r="C609" s="78"/>
    </row>
    <row r="610" spans="3:3" ht="15.75" customHeight="1" x14ac:dyDescent="0.2">
      <c r="C610" s="78"/>
    </row>
    <row r="611" spans="3:3" ht="15.75" customHeight="1" x14ac:dyDescent="0.2">
      <c r="C611" s="78"/>
    </row>
    <row r="612" spans="3:3" ht="15.75" customHeight="1" x14ac:dyDescent="0.2">
      <c r="C612" s="78"/>
    </row>
    <row r="613" spans="3:3" ht="15.75" customHeight="1" x14ac:dyDescent="0.2">
      <c r="C613" s="78"/>
    </row>
    <row r="614" spans="3:3" ht="15.75" customHeight="1" x14ac:dyDescent="0.2">
      <c r="C614" s="78"/>
    </row>
    <row r="615" spans="3:3" ht="15.75" customHeight="1" x14ac:dyDescent="0.2">
      <c r="C615" s="78"/>
    </row>
    <row r="616" spans="3:3" ht="15.75" customHeight="1" x14ac:dyDescent="0.2">
      <c r="C616" s="78"/>
    </row>
    <row r="617" spans="3:3" ht="15.75" customHeight="1" x14ac:dyDescent="0.2">
      <c r="C617" s="78"/>
    </row>
    <row r="618" spans="3:3" ht="15.75" customHeight="1" x14ac:dyDescent="0.2">
      <c r="C618" s="78"/>
    </row>
    <row r="619" spans="3:3" ht="15.75" customHeight="1" x14ac:dyDescent="0.2">
      <c r="C619" s="78"/>
    </row>
    <row r="620" spans="3:3" ht="15.75" customHeight="1" x14ac:dyDescent="0.2">
      <c r="C620" s="78"/>
    </row>
    <row r="621" spans="3:3" ht="15.75" customHeight="1" x14ac:dyDescent="0.2">
      <c r="C621" s="78"/>
    </row>
    <row r="622" spans="3:3" ht="15.75" customHeight="1" x14ac:dyDescent="0.2">
      <c r="C622" s="78"/>
    </row>
    <row r="623" spans="3:3" ht="15.75" customHeight="1" x14ac:dyDescent="0.2">
      <c r="C623" s="78"/>
    </row>
    <row r="624" spans="3:3" ht="15.75" customHeight="1" x14ac:dyDescent="0.2">
      <c r="C624" s="78"/>
    </row>
    <row r="625" spans="3:3" ht="15.75" customHeight="1" x14ac:dyDescent="0.2">
      <c r="C625" s="78"/>
    </row>
    <row r="626" spans="3:3" ht="15.75" customHeight="1" x14ac:dyDescent="0.2">
      <c r="C626" s="78"/>
    </row>
    <row r="627" spans="3:3" ht="15.75" customHeight="1" x14ac:dyDescent="0.2">
      <c r="C627" s="78"/>
    </row>
    <row r="628" spans="3:3" ht="15.75" customHeight="1" x14ac:dyDescent="0.2">
      <c r="C628" s="78"/>
    </row>
    <row r="629" spans="3:3" ht="15.75" customHeight="1" x14ac:dyDescent="0.2">
      <c r="C629" s="78"/>
    </row>
    <row r="630" spans="3:3" ht="15.75" customHeight="1" x14ac:dyDescent="0.2">
      <c r="C630" s="78"/>
    </row>
    <row r="631" spans="3:3" ht="15.75" customHeight="1" x14ac:dyDescent="0.2">
      <c r="C631" s="78"/>
    </row>
    <row r="632" spans="3:3" ht="15.75" customHeight="1" x14ac:dyDescent="0.2">
      <c r="C632" s="78"/>
    </row>
    <row r="633" spans="3:3" ht="15.75" customHeight="1" x14ac:dyDescent="0.2">
      <c r="C633" s="78"/>
    </row>
    <row r="634" spans="3:3" ht="15.75" customHeight="1" x14ac:dyDescent="0.2">
      <c r="C634" s="78"/>
    </row>
    <row r="635" spans="3:3" ht="15.75" customHeight="1" x14ac:dyDescent="0.2">
      <c r="C635" s="78"/>
    </row>
    <row r="636" spans="3:3" ht="15.75" customHeight="1" x14ac:dyDescent="0.2">
      <c r="C636" s="78"/>
    </row>
    <row r="637" spans="3:3" ht="15.75" customHeight="1" x14ac:dyDescent="0.2">
      <c r="C637" s="78"/>
    </row>
    <row r="638" spans="3:3" ht="15.75" customHeight="1" x14ac:dyDescent="0.2">
      <c r="C638" s="78"/>
    </row>
    <row r="639" spans="3:3" ht="15.75" customHeight="1" x14ac:dyDescent="0.2">
      <c r="C639" s="78"/>
    </row>
    <row r="640" spans="3:3" ht="15.75" customHeight="1" x14ac:dyDescent="0.2">
      <c r="C640" s="78"/>
    </row>
    <row r="641" spans="3:3" ht="15.75" customHeight="1" x14ac:dyDescent="0.2">
      <c r="C641" s="78"/>
    </row>
    <row r="642" spans="3:3" ht="15.75" customHeight="1" x14ac:dyDescent="0.2">
      <c r="C642" s="78"/>
    </row>
    <row r="643" spans="3:3" ht="15.75" customHeight="1" x14ac:dyDescent="0.2">
      <c r="C643" s="78"/>
    </row>
    <row r="644" spans="3:3" ht="15.75" customHeight="1" x14ac:dyDescent="0.2">
      <c r="C644" s="78"/>
    </row>
    <row r="645" spans="3:3" ht="15.75" customHeight="1" x14ac:dyDescent="0.2">
      <c r="C645" s="78"/>
    </row>
    <row r="646" spans="3:3" ht="15.75" customHeight="1" x14ac:dyDescent="0.2">
      <c r="C646" s="78"/>
    </row>
    <row r="647" spans="3:3" ht="15.75" customHeight="1" x14ac:dyDescent="0.2">
      <c r="C647" s="78"/>
    </row>
    <row r="648" spans="3:3" ht="15.75" customHeight="1" x14ac:dyDescent="0.2">
      <c r="C648" s="78"/>
    </row>
    <row r="649" spans="3:3" ht="15.75" customHeight="1" x14ac:dyDescent="0.2">
      <c r="C649" s="78"/>
    </row>
    <row r="650" spans="3:3" ht="15.75" customHeight="1" x14ac:dyDescent="0.2">
      <c r="C650" s="78"/>
    </row>
    <row r="651" spans="3:3" ht="15.75" customHeight="1" x14ac:dyDescent="0.2">
      <c r="C651" s="78"/>
    </row>
    <row r="652" spans="3:3" ht="15.75" customHeight="1" x14ac:dyDescent="0.2">
      <c r="C652" s="78"/>
    </row>
    <row r="653" spans="3:3" ht="15.75" customHeight="1" x14ac:dyDescent="0.2">
      <c r="C653" s="78"/>
    </row>
    <row r="654" spans="3:3" ht="15.75" customHeight="1" x14ac:dyDescent="0.2">
      <c r="C654" s="78"/>
    </row>
    <row r="655" spans="3:3" ht="15.75" customHeight="1" x14ac:dyDescent="0.2">
      <c r="C655" s="78"/>
    </row>
    <row r="656" spans="3:3" ht="15.75" customHeight="1" x14ac:dyDescent="0.2">
      <c r="C656" s="78"/>
    </row>
    <row r="657" spans="3:3" ht="15.75" customHeight="1" x14ac:dyDescent="0.2">
      <c r="C657" s="78"/>
    </row>
    <row r="658" spans="3:3" ht="15.75" customHeight="1" x14ac:dyDescent="0.2">
      <c r="C658" s="78"/>
    </row>
    <row r="659" spans="3:3" ht="15.75" customHeight="1" x14ac:dyDescent="0.2">
      <c r="C659" s="78"/>
    </row>
    <row r="660" spans="3:3" ht="15.75" customHeight="1" x14ac:dyDescent="0.2">
      <c r="C660" s="78"/>
    </row>
    <row r="661" spans="3:3" ht="15.75" customHeight="1" x14ac:dyDescent="0.2">
      <c r="C661" s="78"/>
    </row>
    <row r="662" spans="3:3" ht="15.75" customHeight="1" x14ac:dyDescent="0.2">
      <c r="C662" s="78"/>
    </row>
    <row r="663" spans="3:3" ht="15.75" customHeight="1" x14ac:dyDescent="0.2">
      <c r="C663" s="78"/>
    </row>
    <row r="664" spans="3:3" ht="15.75" customHeight="1" x14ac:dyDescent="0.2">
      <c r="C664" s="78"/>
    </row>
    <row r="665" spans="3:3" ht="15.75" customHeight="1" x14ac:dyDescent="0.2">
      <c r="C665" s="78"/>
    </row>
    <row r="666" spans="3:3" ht="15.75" customHeight="1" x14ac:dyDescent="0.2">
      <c r="C666" s="78"/>
    </row>
    <row r="667" spans="3:3" ht="15.75" customHeight="1" x14ac:dyDescent="0.2">
      <c r="C667" s="78"/>
    </row>
    <row r="668" spans="3:3" ht="15.75" customHeight="1" x14ac:dyDescent="0.2">
      <c r="C668" s="78"/>
    </row>
    <row r="669" spans="3:3" ht="15.75" customHeight="1" x14ac:dyDescent="0.2">
      <c r="C669" s="78"/>
    </row>
    <row r="670" spans="3:3" ht="15.75" customHeight="1" x14ac:dyDescent="0.2">
      <c r="C670" s="78"/>
    </row>
    <row r="671" spans="3:3" ht="15.75" customHeight="1" x14ac:dyDescent="0.2">
      <c r="C671" s="78"/>
    </row>
    <row r="672" spans="3:3" ht="15.75" customHeight="1" x14ac:dyDescent="0.2">
      <c r="C672" s="78"/>
    </row>
    <row r="673" spans="3:3" ht="15.75" customHeight="1" x14ac:dyDescent="0.2">
      <c r="C673" s="78"/>
    </row>
    <row r="674" spans="3:3" ht="15.75" customHeight="1" x14ac:dyDescent="0.2">
      <c r="C674" s="78"/>
    </row>
    <row r="675" spans="3:3" ht="15.75" customHeight="1" x14ac:dyDescent="0.2">
      <c r="C675" s="78"/>
    </row>
    <row r="676" spans="3:3" ht="15.75" customHeight="1" x14ac:dyDescent="0.2">
      <c r="C676" s="78"/>
    </row>
    <row r="677" spans="3:3" ht="15.75" customHeight="1" x14ac:dyDescent="0.2">
      <c r="C677" s="78"/>
    </row>
    <row r="678" spans="3:3" ht="15.75" customHeight="1" x14ac:dyDescent="0.2">
      <c r="C678" s="78"/>
    </row>
    <row r="679" spans="3:3" ht="15.75" customHeight="1" x14ac:dyDescent="0.2">
      <c r="C679" s="78"/>
    </row>
    <row r="680" spans="3:3" ht="15.75" customHeight="1" x14ac:dyDescent="0.2">
      <c r="C680" s="78"/>
    </row>
    <row r="681" spans="3:3" ht="15.75" customHeight="1" x14ac:dyDescent="0.2">
      <c r="C681" s="78"/>
    </row>
    <row r="682" spans="3:3" ht="15.75" customHeight="1" x14ac:dyDescent="0.2">
      <c r="C682" s="78"/>
    </row>
    <row r="683" spans="3:3" ht="15.75" customHeight="1" x14ac:dyDescent="0.2">
      <c r="C683" s="78"/>
    </row>
    <row r="684" spans="3:3" ht="15.75" customHeight="1" x14ac:dyDescent="0.2">
      <c r="C684" s="78"/>
    </row>
    <row r="685" spans="3:3" ht="15.75" customHeight="1" x14ac:dyDescent="0.2">
      <c r="C685" s="78"/>
    </row>
    <row r="686" spans="3:3" ht="15.75" customHeight="1" x14ac:dyDescent="0.2">
      <c r="C686" s="78"/>
    </row>
    <row r="687" spans="3:3" ht="15.75" customHeight="1" x14ac:dyDescent="0.2">
      <c r="C687" s="78"/>
    </row>
    <row r="688" spans="3:3" ht="15.75" customHeight="1" x14ac:dyDescent="0.2">
      <c r="C688" s="78"/>
    </row>
    <row r="689" spans="3:3" ht="15.75" customHeight="1" x14ac:dyDescent="0.2">
      <c r="C689" s="78"/>
    </row>
    <row r="690" spans="3:3" ht="15.75" customHeight="1" x14ac:dyDescent="0.2">
      <c r="C690" s="78"/>
    </row>
    <row r="691" spans="3:3" ht="15.75" customHeight="1" x14ac:dyDescent="0.2">
      <c r="C691" s="78"/>
    </row>
    <row r="692" spans="3:3" ht="15.75" customHeight="1" x14ac:dyDescent="0.2">
      <c r="C692" s="78"/>
    </row>
    <row r="693" spans="3:3" ht="15.75" customHeight="1" x14ac:dyDescent="0.2">
      <c r="C693" s="78"/>
    </row>
    <row r="694" spans="3:3" ht="15.75" customHeight="1" x14ac:dyDescent="0.2">
      <c r="C694" s="78"/>
    </row>
    <row r="695" spans="3:3" ht="15.75" customHeight="1" x14ac:dyDescent="0.2">
      <c r="C695" s="78"/>
    </row>
    <row r="696" spans="3:3" ht="15.75" customHeight="1" x14ac:dyDescent="0.2">
      <c r="C696" s="78"/>
    </row>
    <row r="697" spans="3:3" ht="15.75" customHeight="1" x14ac:dyDescent="0.2">
      <c r="C697" s="78"/>
    </row>
    <row r="698" spans="3:3" ht="15.75" customHeight="1" x14ac:dyDescent="0.2">
      <c r="C698" s="78"/>
    </row>
    <row r="699" spans="3:3" ht="15.75" customHeight="1" x14ac:dyDescent="0.2">
      <c r="C699" s="78"/>
    </row>
    <row r="700" spans="3:3" ht="15.75" customHeight="1" x14ac:dyDescent="0.2">
      <c r="C700" s="78"/>
    </row>
    <row r="701" spans="3:3" ht="15.75" customHeight="1" x14ac:dyDescent="0.2">
      <c r="C701" s="78"/>
    </row>
    <row r="702" spans="3:3" ht="15.75" customHeight="1" x14ac:dyDescent="0.2">
      <c r="C702" s="78"/>
    </row>
    <row r="703" spans="3:3" ht="15.75" customHeight="1" x14ac:dyDescent="0.2">
      <c r="C703" s="78"/>
    </row>
    <row r="704" spans="3:3" ht="15.75" customHeight="1" x14ac:dyDescent="0.2">
      <c r="C704" s="78"/>
    </row>
    <row r="705" spans="3:3" ht="15.75" customHeight="1" x14ac:dyDescent="0.2">
      <c r="C705" s="78"/>
    </row>
    <row r="706" spans="3:3" ht="15.75" customHeight="1" x14ac:dyDescent="0.2">
      <c r="C706" s="78"/>
    </row>
    <row r="707" spans="3:3" ht="15.75" customHeight="1" x14ac:dyDescent="0.2">
      <c r="C707" s="78"/>
    </row>
    <row r="708" spans="3:3" ht="15.75" customHeight="1" x14ac:dyDescent="0.2">
      <c r="C708" s="78"/>
    </row>
    <row r="709" spans="3:3" ht="15.75" customHeight="1" x14ac:dyDescent="0.2">
      <c r="C709" s="78"/>
    </row>
    <row r="710" spans="3:3" ht="15.75" customHeight="1" x14ac:dyDescent="0.2">
      <c r="C710" s="78"/>
    </row>
    <row r="711" spans="3:3" ht="15.75" customHeight="1" x14ac:dyDescent="0.2">
      <c r="C711" s="78"/>
    </row>
    <row r="712" spans="3:3" ht="15.75" customHeight="1" x14ac:dyDescent="0.2">
      <c r="C712" s="78"/>
    </row>
    <row r="713" spans="3:3" ht="15.75" customHeight="1" x14ac:dyDescent="0.2">
      <c r="C713" s="78"/>
    </row>
    <row r="714" spans="3:3" ht="15.75" customHeight="1" x14ac:dyDescent="0.2">
      <c r="C714" s="78"/>
    </row>
    <row r="715" spans="3:3" ht="15.75" customHeight="1" x14ac:dyDescent="0.2">
      <c r="C715" s="78"/>
    </row>
    <row r="716" spans="3:3" ht="15.75" customHeight="1" x14ac:dyDescent="0.2">
      <c r="C716" s="78"/>
    </row>
    <row r="717" spans="3:3" ht="15.75" customHeight="1" x14ac:dyDescent="0.2">
      <c r="C717" s="78"/>
    </row>
    <row r="718" spans="3:3" ht="15.75" customHeight="1" x14ac:dyDescent="0.2">
      <c r="C718" s="78"/>
    </row>
    <row r="719" spans="3:3" ht="15.75" customHeight="1" x14ac:dyDescent="0.2">
      <c r="C719" s="78"/>
    </row>
    <row r="720" spans="3:3" ht="15.75" customHeight="1" x14ac:dyDescent="0.2">
      <c r="C720" s="78"/>
    </row>
    <row r="721" spans="3:3" ht="15.75" customHeight="1" x14ac:dyDescent="0.2">
      <c r="C721" s="78"/>
    </row>
    <row r="722" spans="3:3" ht="15.75" customHeight="1" x14ac:dyDescent="0.2">
      <c r="C722" s="78"/>
    </row>
    <row r="723" spans="3:3" ht="15.75" customHeight="1" x14ac:dyDescent="0.2">
      <c r="C723" s="78"/>
    </row>
    <row r="724" spans="3:3" ht="15.75" customHeight="1" x14ac:dyDescent="0.2">
      <c r="C724" s="78"/>
    </row>
    <row r="725" spans="3:3" ht="15.75" customHeight="1" x14ac:dyDescent="0.2">
      <c r="C725" s="78"/>
    </row>
    <row r="726" spans="3:3" ht="15.75" customHeight="1" x14ac:dyDescent="0.2">
      <c r="C726" s="78"/>
    </row>
    <row r="727" spans="3:3" ht="15.75" customHeight="1" x14ac:dyDescent="0.2">
      <c r="C727" s="78"/>
    </row>
    <row r="728" spans="3:3" ht="15.75" customHeight="1" x14ac:dyDescent="0.2">
      <c r="C728" s="78"/>
    </row>
    <row r="729" spans="3:3" ht="15.75" customHeight="1" x14ac:dyDescent="0.2">
      <c r="C729" s="78"/>
    </row>
    <row r="730" spans="3:3" ht="15.75" customHeight="1" x14ac:dyDescent="0.2">
      <c r="C730" s="78"/>
    </row>
    <row r="731" spans="3:3" ht="15.75" customHeight="1" x14ac:dyDescent="0.2">
      <c r="C731" s="78"/>
    </row>
    <row r="732" spans="3:3" ht="15.75" customHeight="1" x14ac:dyDescent="0.2">
      <c r="C732" s="78"/>
    </row>
    <row r="733" spans="3:3" ht="15.75" customHeight="1" x14ac:dyDescent="0.2">
      <c r="C733" s="78"/>
    </row>
    <row r="734" spans="3:3" ht="15.75" customHeight="1" x14ac:dyDescent="0.2">
      <c r="C734" s="78"/>
    </row>
    <row r="735" spans="3:3" ht="15.75" customHeight="1" x14ac:dyDescent="0.2">
      <c r="C735" s="78"/>
    </row>
    <row r="736" spans="3:3" ht="15.75" customHeight="1" x14ac:dyDescent="0.2">
      <c r="C736" s="78"/>
    </row>
    <row r="737" spans="3:3" ht="15.75" customHeight="1" x14ac:dyDescent="0.2">
      <c r="C737" s="78"/>
    </row>
    <row r="738" spans="3:3" ht="15.75" customHeight="1" x14ac:dyDescent="0.2">
      <c r="C738" s="78"/>
    </row>
    <row r="739" spans="3:3" ht="15.75" customHeight="1" x14ac:dyDescent="0.2">
      <c r="C739" s="78"/>
    </row>
    <row r="740" spans="3:3" ht="15.75" customHeight="1" x14ac:dyDescent="0.2">
      <c r="C740" s="78"/>
    </row>
    <row r="741" spans="3:3" ht="15.75" customHeight="1" x14ac:dyDescent="0.2">
      <c r="C741" s="78"/>
    </row>
    <row r="742" spans="3:3" ht="15.75" customHeight="1" x14ac:dyDescent="0.2">
      <c r="C742" s="78"/>
    </row>
    <row r="743" spans="3:3" ht="15.75" customHeight="1" x14ac:dyDescent="0.2">
      <c r="C743" s="78"/>
    </row>
    <row r="744" spans="3:3" ht="15.75" customHeight="1" x14ac:dyDescent="0.2">
      <c r="C744" s="78"/>
    </row>
    <row r="745" spans="3:3" ht="15.75" customHeight="1" x14ac:dyDescent="0.2">
      <c r="C745" s="78"/>
    </row>
    <row r="746" spans="3:3" ht="15.75" customHeight="1" x14ac:dyDescent="0.2">
      <c r="C746" s="78"/>
    </row>
    <row r="747" spans="3:3" ht="15.75" customHeight="1" x14ac:dyDescent="0.2">
      <c r="C747" s="78"/>
    </row>
    <row r="748" spans="3:3" ht="15.75" customHeight="1" x14ac:dyDescent="0.2">
      <c r="C748" s="78"/>
    </row>
    <row r="749" spans="3:3" ht="15.75" customHeight="1" x14ac:dyDescent="0.2">
      <c r="C749" s="78"/>
    </row>
    <row r="750" spans="3:3" ht="15.75" customHeight="1" x14ac:dyDescent="0.2">
      <c r="C750" s="78"/>
    </row>
    <row r="751" spans="3:3" ht="15.75" customHeight="1" x14ac:dyDescent="0.2">
      <c r="C751" s="78"/>
    </row>
    <row r="752" spans="3:3" ht="15.75" customHeight="1" x14ac:dyDescent="0.2">
      <c r="C752" s="78"/>
    </row>
    <row r="753" spans="3:3" ht="15.75" customHeight="1" x14ac:dyDescent="0.2">
      <c r="C753" s="78"/>
    </row>
    <row r="754" spans="3:3" ht="15.75" customHeight="1" x14ac:dyDescent="0.2">
      <c r="C754" s="78"/>
    </row>
    <row r="755" spans="3:3" ht="15.75" customHeight="1" x14ac:dyDescent="0.2">
      <c r="C755" s="78"/>
    </row>
    <row r="756" spans="3:3" ht="15.75" customHeight="1" x14ac:dyDescent="0.2">
      <c r="C756" s="78"/>
    </row>
    <row r="757" spans="3:3" ht="15.75" customHeight="1" x14ac:dyDescent="0.2">
      <c r="C757" s="78"/>
    </row>
    <row r="758" spans="3:3" ht="15.75" customHeight="1" x14ac:dyDescent="0.2">
      <c r="C758" s="78"/>
    </row>
    <row r="759" spans="3:3" ht="15.75" customHeight="1" x14ac:dyDescent="0.2">
      <c r="C759" s="78"/>
    </row>
    <row r="760" spans="3:3" ht="15.75" customHeight="1" x14ac:dyDescent="0.2">
      <c r="C760" s="78"/>
    </row>
    <row r="761" spans="3:3" ht="15.75" customHeight="1" x14ac:dyDescent="0.2">
      <c r="C761" s="78"/>
    </row>
    <row r="762" spans="3:3" ht="15.75" customHeight="1" x14ac:dyDescent="0.2">
      <c r="C762" s="78"/>
    </row>
    <row r="763" spans="3:3" ht="15.75" customHeight="1" x14ac:dyDescent="0.2">
      <c r="C763" s="78"/>
    </row>
    <row r="764" spans="3:3" ht="15.75" customHeight="1" x14ac:dyDescent="0.2">
      <c r="C764" s="78"/>
    </row>
    <row r="765" spans="3:3" ht="15.75" customHeight="1" x14ac:dyDescent="0.2">
      <c r="C765" s="78"/>
    </row>
    <row r="766" spans="3:3" ht="15.75" customHeight="1" x14ac:dyDescent="0.2">
      <c r="C766" s="78"/>
    </row>
    <row r="767" spans="3:3" ht="15.75" customHeight="1" x14ac:dyDescent="0.2">
      <c r="C767" s="78"/>
    </row>
    <row r="768" spans="3:3" ht="15.75" customHeight="1" x14ac:dyDescent="0.2">
      <c r="C768" s="78"/>
    </row>
    <row r="769" spans="3:3" ht="15.75" customHeight="1" x14ac:dyDescent="0.2">
      <c r="C769" s="78"/>
    </row>
    <row r="770" spans="3:3" ht="15.75" customHeight="1" x14ac:dyDescent="0.2">
      <c r="C770" s="78"/>
    </row>
    <row r="771" spans="3:3" ht="15.75" customHeight="1" x14ac:dyDescent="0.2">
      <c r="C771" s="78"/>
    </row>
    <row r="772" spans="3:3" ht="15.75" customHeight="1" x14ac:dyDescent="0.2">
      <c r="C772" s="78"/>
    </row>
    <row r="773" spans="3:3" ht="15.75" customHeight="1" x14ac:dyDescent="0.2">
      <c r="C773" s="78"/>
    </row>
    <row r="774" spans="3:3" ht="15.75" customHeight="1" x14ac:dyDescent="0.2">
      <c r="C774" s="78"/>
    </row>
    <row r="775" spans="3:3" ht="15.75" customHeight="1" x14ac:dyDescent="0.2">
      <c r="C775" s="78"/>
    </row>
    <row r="776" spans="3:3" ht="15.75" customHeight="1" x14ac:dyDescent="0.2">
      <c r="C776" s="78"/>
    </row>
    <row r="777" spans="3:3" ht="15.75" customHeight="1" x14ac:dyDescent="0.2">
      <c r="C777" s="78"/>
    </row>
    <row r="778" spans="3:3" ht="15.75" customHeight="1" x14ac:dyDescent="0.2">
      <c r="C778" s="78"/>
    </row>
    <row r="779" spans="3:3" ht="15.75" customHeight="1" x14ac:dyDescent="0.2">
      <c r="C779" s="78"/>
    </row>
    <row r="780" spans="3:3" ht="15.75" customHeight="1" x14ac:dyDescent="0.2">
      <c r="C780" s="78"/>
    </row>
    <row r="781" spans="3:3" ht="15.75" customHeight="1" x14ac:dyDescent="0.2">
      <c r="C781" s="78"/>
    </row>
    <row r="782" spans="3:3" ht="15.75" customHeight="1" x14ac:dyDescent="0.2">
      <c r="C782" s="78"/>
    </row>
    <row r="783" spans="3:3" ht="15.75" customHeight="1" x14ac:dyDescent="0.2">
      <c r="C783" s="78"/>
    </row>
    <row r="784" spans="3:3" ht="15.75" customHeight="1" x14ac:dyDescent="0.2">
      <c r="C784" s="78"/>
    </row>
    <row r="785" spans="3:3" ht="15.75" customHeight="1" x14ac:dyDescent="0.2">
      <c r="C785" s="78"/>
    </row>
    <row r="786" spans="3:3" ht="15.75" customHeight="1" x14ac:dyDescent="0.2">
      <c r="C786" s="78"/>
    </row>
    <row r="787" spans="3:3" ht="15.75" customHeight="1" x14ac:dyDescent="0.2">
      <c r="C787" s="78"/>
    </row>
    <row r="788" spans="3:3" ht="15.75" customHeight="1" x14ac:dyDescent="0.2">
      <c r="C788" s="78"/>
    </row>
    <row r="789" spans="3:3" ht="15.75" customHeight="1" x14ac:dyDescent="0.2">
      <c r="C789" s="78"/>
    </row>
    <row r="790" spans="3:3" ht="15.75" customHeight="1" x14ac:dyDescent="0.2">
      <c r="C790" s="78"/>
    </row>
    <row r="791" spans="3:3" ht="15.75" customHeight="1" x14ac:dyDescent="0.2">
      <c r="C791" s="78"/>
    </row>
    <row r="792" spans="3:3" ht="15.75" customHeight="1" x14ac:dyDescent="0.2">
      <c r="C792" s="78"/>
    </row>
    <row r="793" spans="3:3" ht="15.75" customHeight="1" x14ac:dyDescent="0.2">
      <c r="C793" s="78"/>
    </row>
    <row r="794" spans="3:3" ht="15.75" customHeight="1" x14ac:dyDescent="0.2">
      <c r="C794" s="78"/>
    </row>
    <row r="795" spans="3:3" ht="15.75" customHeight="1" x14ac:dyDescent="0.2">
      <c r="C795" s="78"/>
    </row>
    <row r="796" spans="3:3" ht="15.75" customHeight="1" x14ac:dyDescent="0.2">
      <c r="C796" s="78"/>
    </row>
    <row r="797" spans="3:3" ht="15.75" customHeight="1" x14ac:dyDescent="0.2">
      <c r="C797" s="78"/>
    </row>
    <row r="798" spans="3:3" ht="15.75" customHeight="1" x14ac:dyDescent="0.2">
      <c r="C798" s="78"/>
    </row>
    <row r="799" spans="3:3" ht="15.75" customHeight="1" x14ac:dyDescent="0.2">
      <c r="C799" s="78"/>
    </row>
    <row r="800" spans="3:3" ht="15.75" customHeight="1" x14ac:dyDescent="0.2">
      <c r="C800" s="78"/>
    </row>
    <row r="801" spans="3:3" ht="15.75" customHeight="1" x14ac:dyDescent="0.2">
      <c r="C801" s="78"/>
    </row>
    <row r="802" spans="3:3" ht="15.75" customHeight="1" x14ac:dyDescent="0.2">
      <c r="C802" s="78"/>
    </row>
    <row r="803" spans="3:3" ht="15.75" customHeight="1" x14ac:dyDescent="0.2">
      <c r="C803" s="78"/>
    </row>
    <row r="804" spans="3:3" ht="15.75" customHeight="1" x14ac:dyDescent="0.2">
      <c r="C804" s="78"/>
    </row>
    <row r="805" spans="3:3" ht="15.75" customHeight="1" x14ac:dyDescent="0.2">
      <c r="C805" s="78"/>
    </row>
    <row r="806" spans="3:3" ht="15.75" customHeight="1" x14ac:dyDescent="0.2">
      <c r="C806" s="78"/>
    </row>
    <row r="807" spans="3:3" ht="15.75" customHeight="1" x14ac:dyDescent="0.2">
      <c r="C807" s="78"/>
    </row>
    <row r="808" spans="3:3" ht="15.75" customHeight="1" x14ac:dyDescent="0.2">
      <c r="C808" s="78"/>
    </row>
    <row r="809" spans="3:3" ht="15.75" customHeight="1" x14ac:dyDescent="0.2">
      <c r="C809" s="78"/>
    </row>
    <row r="810" spans="3:3" ht="15.75" customHeight="1" x14ac:dyDescent="0.2">
      <c r="C810" s="78"/>
    </row>
    <row r="811" spans="3:3" ht="15.75" customHeight="1" x14ac:dyDescent="0.2">
      <c r="C811" s="78"/>
    </row>
    <row r="812" spans="3:3" ht="15.75" customHeight="1" x14ac:dyDescent="0.2">
      <c r="C812" s="78"/>
    </row>
    <row r="813" spans="3:3" ht="15.75" customHeight="1" x14ac:dyDescent="0.2">
      <c r="C813" s="78"/>
    </row>
    <row r="814" spans="3:3" ht="15.75" customHeight="1" x14ac:dyDescent="0.2">
      <c r="C814" s="78"/>
    </row>
    <row r="815" spans="3:3" ht="15.75" customHeight="1" x14ac:dyDescent="0.2">
      <c r="C815" s="78"/>
    </row>
    <row r="816" spans="3:3" ht="15.75" customHeight="1" x14ac:dyDescent="0.2">
      <c r="C816" s="78"/>
    </row>
    <row r="817" spans="3:3" ht="15.75" customHeight="1" x14ac:dyDescent="0.2">
      <c r="C817" s="78"/>
    </row>
    <row r="818" spans="3:3" ht="15.75" customHeight="1" x14ac:dyDescent="0.2">
      <c r="C818" s="78"/>
    </row>
    <row r="819" spans="3:3" ht="15.75" customHeight="1" x14ac:dyDescent="0.2">
      <c r="C819" s="78"/>
    </row>
    <row r="820" spans="3:3" ht="15.75" customHeight="1" x14ac:dyDescent="0.2">
      <c r="C820" s="78"/>
    </row>
    <row r="821" spans="3:3" ht="15.75" customHeight="1" x14ac:dyDescent="0.2">
      <c r="C821" s="78"/>
    </row>
    <row r="822" spans="3:3" ht="15.75" customHeight="1" x14ac:dyDescent="0.2">
      <c r="C822" s="78"/>
    </row>
    <row r="823" spans="3:3" ht="15.75" customHeight="1" x14ac:dyDescent="0.2">
      <c r="C823" s="78"/>
    </row>
    <row r="824" spans="3:3" ht="15.75" customHeight="1" x14ac:dyDescent="0.2">
      <c r="C824" s="78"/>
    </row>
    <row r="825" spans="3:3" ht="15.75" customHeight="1" x14ac:dyDescent="0.2">
      <c r="C825" s="78"/>
    </row>
    <row r="826" spans="3:3" ht="15.75" customHeight="1" x14ac:dyDescent="0.2">
      <c r="C826" s="78"/>
    </row>
    <row r="827" spans="3:3" ht="15.75" customHeight="1" x14ac:dyDescent="0.2">
      <c r="C827" s="78"/>
    </row>
    <row r="828" spans="3:3" ht="15.75" customHeight="1" x14ac:dyDescent="0.2">
      <c r="C828" s="78"/>
    </row>
    <row r="829" spans="3:3" ht="15.75" customHeight="1" x14ac:dyDescent="0.2">
      <c r="C829" s="78"/>
    </row>
    <row r="830" spans="3:3" ht="15.75" customHeight="1" x14ac:dyDescent="0.2">
      <c r="C830" s="78"/>
    </row>
    <row r="831" spans="3:3" ht="15.75" customHeight="1" x14ac:dyDescent="0.2">
      <c r="C831" s="78"/>
    </row>
    <row r="832" spans="3:3" ht="15.75" customHeight="1" x14ac:dyDescent="0.2">
      <c r="C832" s="78"/>
    </row>
    <row r="833" spans="3:3" ht="15.75" customHeight="1" x14ac:dyDescent="0.2">
      <c r="C833" s="78"/>
    </row>
    <row r="834" spans="3:3" ht="15.75" customHeight="1" x14ac:dyDescent="0.2">
      <c r="C834" s="78"/>
    </row>
    <row r="835" spans="3:3" ht="15.75" customHeight="1" x14ac:dyDescent="0.2">
      <c r="C835" s="78"/>
    </row>
    <row r="836" spans="3:3" ht="15.75" customHeight="1" x14ac:dyDescent="0.2">
      <c r="C836" s="78"/>
    </row>
    <row r="837" spans="3:3" ht="15.75" customHeight="1" x14ac:dyDescent="0.2">
      <c r="C837" s="78"/>
    </row>
    <row r="838" spans="3:3" ht="15.75" customHeight="1" x14ac:dyDescent="0.2">
      <c r="C838" s="78"/>
    </row>
    <row r="839" spans="3:3" ht="15.75" customHeight="1" x14ac:dyDescent="0.2">
      <c r="C839" s="78"/>
    </row>
    <row r="840" spans="3:3" ht="15.75" customHeight="1" x14ac:dyDescent="0.2">
      <c r="C840" s="78"/>
    </row>
    <row r="841" spans="3:3" ht="15.75" customHeight="1" x14ac:dyDescent="0.2">
      <c r="C841" s="78"/>
    </row>
    <row r="842" spans="3:3" ht="15.75" customHeight="1" x14ac:dyDescent="0.2">
      <c r="C842" s="78"/>
    </row>
    <row r="843" spans="3:3" ht="15.75" customHeight="1" x14ac:dyDescent="0.2">
      <c r="C843" s="78"/>
    </row>
    <row r="844" spans="3:3" ht="15.75" customHeight="1" x14ac:dyDescent="0.2">
      <c r="C844" s="78"/>
    </row>
    <row r="845" spans="3:3" ht="15.75" customHeight="1" x14ac:dyDescent="0.2">
      <c r="C845" s="78"/>
    </row>
    <row r="846" spans="3:3" ht="15.75" customHeight="1" x14ac:dyDescent="0.2">
      <c r="C846" s="78"/>
    </row>
    <row r="847" spans="3:3" ht="15.75" customHeight="1" x14ac:dyDescent="0.2">
      <c r="C847" s="78"/>
    </row>
    <row r="848" spans="3:3" ht="15.75" customHeight="1" x14ac:dyDescent="0.2">
      <c r="C848" s="78"/>
    </row>
    <row r="849" spans="3:3" ht="15.75" customHeight="1" x14ac:dyDescent="0.2">
      <c r="C849" s="78"/>
    </row>
    <row r="850" spans="3:3" ht="15.75" customHeight="1" x14ac:dyDescent="0.2">
      <c r="C850" s="78"/>
    </row>
    <row r="851" spans="3:3" ht="15.75" customHeight="1" x14ac:dyDescent="0.2">
      <c r="C851" s="78"/>
    </row>
    <row r="852" spans="3:3" ht="15.75" customHeight="1" x14ac:dyDescent="0.2">
      <c r="C852" s="78"/>
    </row>
    <row r="853" spans="3:3" ht="15.75" customHeight="1" x14ac:dyDescent="0.2">
      <c r="C853" s="78"/>
    </row>
    <row r="854" spans="3:3" ht="15.75" customHeight="1" x14ac:dyDescent="0.2">
      <c r="C854" s="78"/>
    </row>
    <row r="855" spans="3:3" ht="15.75" customHeight="1" x14ac:dyDescent="0.2">
      <c r="C855" s="78"/>
    </row>
    <row r="856" spans="3:3" ht="15.75" customHeight="1" x14ac:dyDescent="0.2">
      <c r="C856" s="78"/>
    </row>
    <row r="857" spans="3:3" ht="15.75" customHeight="1" x14ac:dyDescent="0.2">
      <c r="C857" s="78"/>
    </row>
    <row r="858" spans="3:3" ht="15.75" customHeight="1" x14ac:dyDescent="0.2">
      <c r="C858" s="78"/>
    </row>
    <row r="859" spans="3:3" ht="15.75" customHeight="1" x14ac:dyDescent="0.2">
      <c r="C859" s="78"/>
    </row>
    <row r="860" spans="3:3" ht="15.75" customHeight="1" x14ac:dyDescent="0.2">
      <c r="C860" s="78"/>
    </row>
    <row r="861" spans="3:3" ht="15.75" customHeight="1" x14ac:dyDescent="0.2">
      <c r="C861" s="78"/>
    </row>
    <row r="862" spans="3:3" ht="15.75" customHeight="1" x14ac:dyDescent="0.2">
      <c r="C862" s="78"/>
    </row>
    <row r="863" spans="3:3" ht="15.75" customHeight="1" x14ac:dyDescent="0.2">
      <c r="C863" s="78"/>
    </row>
    <row r="864" spans="3:3" ht="15.75" customHeight="1" x14ac:dyDescent="0.2">
      <c r="C864" s="78"/>
    </row>
    <row r="865" spans="3:3" ht="15.75" customHeight="1" x14ac:dyDescent="0.2">
      <c r="C865" s="78"/>
    </row>
    <row r="866" spans="3:3" ht="15.75" customHeight="1" x14ac:dyDescent="0.2">
      <c r="C866" s="78"/>
    </row>
    <row r="867" spans="3:3" ht="15.75" customHeight="1" x14ac:dyDescent="0.2">
      <c r="C867" s="78"/>
    </row>
    <row r="868" spans="3:3" ht="15.75" customHeight="1" x14ac:dyDescent="0.2">
      <c r="C868" s="78"/>
    </row>
    <row r="869" spans="3:3" ht="15.75" customHeight="1" x14ac:dyDescent="0.2">
      <c r="C869" s="78"/>
    </row>
    <row r="870" spans="3:3" ht="15.75" customHeight="1" x14ac:dyDescent="0.2">
      <c r="C870" s="78"/>
    </row>
    <row r="871" spans="3:3" ht="15.75" customHeight="1" x14ac:dyDescent="0.2">
      <c r="C871" s="78"/>
    </row>
    <row r="872" spans="3:3" ht="15.75" customHeight="1" x14ac:dyDescent="0.2">
      <c r="C872" s="78"/>
    </row>
    <row r="873" spans="3:3" ht="15.75" customHeight="1" x14ac:dyDescent="0.2">
      <c r="C873" s="78"/>
    </row>
    <row r="874" spans="3:3" ht="15.75" customHeight="1" x14ac:dyDescent="0.2">
      <c r="C874" s="78"/>
    </row>
    <row r="875" spans="3:3" ht="15.75" customHeight="1" x14ac:dyDescent="0.2">
      <c r="C875" s="78"/>
    </row>
    <row r="876" spans="3:3" ht="15.75" customHeight="1" x14ac:dyDescent="0.2">
      <c r="C876" s="78"/>
    </row>
    <row r="877" spans="3:3" ht="15.75" customHeight="1" x14ac:dyDescent="0.2">
      <c r="C877" s="78"/>
    </row>
    <row r="878" spans="3:3" ht="15.75" customHeight="1" x14ac:dyDescent="0.2">
      <c r="C878" s="78"/>
    </row>
    <row r="879" spans="3:3" ht="15.75" customHeight="1" x14ac:dyDescent="0.2">
      <c r="C879" s="78"/>
    </row>
    <row r="880" spans="3:3" ht="15.75" customHeight="1" x14ac:dyDescent="0.2">
      <c r="C880" s="78"/>
    </row>
    <row r="881" spans="3:3" ht="15.75" customHeight="1" x14ac:dyDescent="0.2">
      <c r="C881" s="78"/>
    </row>
    <row r="882" spans="3:3" ht="15.75" customHeight="1" x14ac:dyDescent="0.2">
      <c r="C882" s="78"/>
    </row>
    <row r="883" spans="3:3" ht="15.75" customHeight="1" x14ac:dyDescent="0.2">
      <c r="C883" s="78"/>
    </row>
    <row r="884" spans="3:3" ht="15.75" customHeight="1" x14ac:dyDescent="0.2">
      <c r="C884" s="78"/>
    </row>
    <row r="885" spans="3:3" ht="15.75" customHeight="1" x14ac:dyDescent="0.2">
      <c r="C885" s="78"/>
    </row>
    <row r="886" spans="3:3" ht="15.75" customHeight="1" x14ac:dyDescent="0.2">
      <c r="C886" s="78"/>
    </row>
    <row r="887" spans="3:3" ht="15.75" customHeight="1" x14ac:dyDescent="0.2">
      <c r="C887" s="78"/>
    </row>
    <row r="888" spans="3:3" ht="15.75" customHeight="1" x14ac:dyDescent="0.2">
      <c r="C888" s="78"/>
    </row>
    <row r="889" spans="3:3" ht="15.75" customHeight="1" x14ac:dyDescent="0.2">
      <c r="C889" s="78"/>
    </row>
    <row r="890" spans="3:3" ht="15.75" customHeight="1" x14ac:dyDescent="0.2">
      <c r="C890" s="78"/>
    </row>
    <row r="891" spans="3:3" ht="15.75" customHeight="1" x14ac:dyDescent="0.2">
      <c r="C891" s="78"/>
    </row>
    <row r="892" spans="3:3" ht="15.75" customHeight="1" x14ac:dyDescent="0.2">
      <c r="C892" s="78"/>
    </row>
    <row r="893" spans="3:3" ht="15.75" customHeight="1" x14ac:dyDescent="0.2">
      <c r="C893" s="78"/>
    </row>
    <row r="894" spans="3:3" ht="15.75" customHeight="1" x14ac:dyDescent="0.2">
      <c r="C894" s="78"/>
    </row>
    <row r="895" spans="3:3" ht="15.75" customHeight="1" x14ac:dyDescent="0.2">
      <c r="C895" s="78"/>
    </row>
    <row r="896" spans="3:3" ht="15.75" customHeight="1" x14ac:dyDescent="0.2">
      <c r="C896" s="78"/>
    </row>
    <row r="897" spans="3:3" ht="15.75" customHeight="1" x14ac:dyDescent="0.2">
      <c r="C897" s="78"/>
    </row>
    <row r="898" spans="3:3" ht="15.75" customHeight="1" x14ac:dyDescent="0.2">
      <c r="C898" s="78"/>
    </row>
    <row r="899" spans="3:3" ht="15.75" customHeight="1" x14ac:dyDescent="0.2">
      <c r="C899" s="78"/>
    </row>
    <row r="900" spans="3:3" ht="15.75" customHeight="1" x14ac:dyDescent="0.2">
      <c r="C900" s="78"/>
    </row>
    <row r="901" spans="3:3" ht="15.75" customHeight="1" x14ac:dyDescent="0.2">
      <c r="C901" s="78"/>
    </row>
    <row r="902" spans="3:3" ht="15.75" customHeight="1" x14ac:dyDescent="0.2">
      <c r="C902" s="78"/>
    </row>
    <row r="903" spans="3:3" ht="15.75" customHeight="1" x14ac:dyDescent="0.2">
      <c r="C903" s="78"/>
    </row>
    <row r="904" spans="3:3" ht="15.75" customHeight="1" x14ac:dyDescent="0.2">
      <c r="C904" s="78"/>
    </row>
    <row r="905" spans="3:3" ht="15.75" customHeight="1" x14ac:dyDescent="0.2">
      <c r="C905" s="78"/>
    </row>
    <row r="906" spans="3:3" ht="15.75" customHeight="1" x14ac:dyDescent="0.2">
      <c r="C906" s="78"/>
    </row>
    <row r="907" spans="3:3" ht="15.75" customHeight="1" x14ac:dyDescent="0.2">
      <c r="C907" s="78"/>
    </row>
    <row r="908" spans="3:3" ht="15.75" customHeight="1" x14ac:dyDescent="0.2">
      <c r="C908" s="78"/>
    </row>
    <row r="909" spans="3:3" ht="15.75" customHeight="1" x14ac:dyDescent="0.2">
      <c r="C909" s="78"/>
    </row>
    <row r="910" spans="3:3" ht="15.75" customHeight="1" x14ac:dyDescent="0.2">
      <c r="C910" s="78"/>
    </row>
    <row r="911" spans="3:3" ht="15.75" customHeight="1" x14ac:dyDescent="0.2">
      <c r="C911" s="78"/>
    </row>
    <row r="912" spans="3:3" ht="15.75" customHeight="1" x14ac:dyDescent="0.2">
      <c r="C912" s="78"/>
    </row>
    <row r="913" spans="3:3" ht="15.75" customHeight="1" x14ac:dyDescent="0.2">
      <c r="C913" s="78"/>
    </row>
    <row r="914" spans="3:3" ht="15.75" customHeight="1" x14ac:dyDescent="0.2">
      <c r="C914" s="78"/>
    </row>
    <row r="915" spans="3:3" ht="15.75" customHeight="1" x14ac:dyDescent="0.2">
      <c r="C915" s="78"/>
    </row>
    <row r="916" spans="3:3" ht="15.75" customHeight="1" x14ac:dyDescent="0.2">
      <c r="C916" s="78"/>
    </row>
    <row r="917" spans="3:3" ht="15.75" customHeight="1" x14ac:dyDescent="0.2">
      <c r="C917" s="78"/>
    </row>
    <row r="918" spans="3:3" ht="15.75" customHeight="1" x14ac:dyDescent="0.2">
      <c r="C918" s="78"/>
    </row>
    <row r="919" spans="3:3" ht="15.75" customHeight="1" x14ac:dyDescent="0.2">
      <c r="C919" s="78"/>
    </row>
    <row r="920" spans="3:3" ht="15.75" customHeight="1" x14ac:dyDescent="0.2">
      <c r="C920" s="78"/>
    </row>
    <row r="921" spans="3:3" ht="15.75" customHeight="1" x14ac:dyDescent="0.2">
      <c r="C921" s="78"/>
    </row>
    <row r="922" spans="3:3" ht="15.75" customHeight="1" x14ac:dyDescent="0.2">
      <c r="C922" s="78"/>
    </row>
    <row r="923" spans="3:3" ht="15.75" customHeight="1" x14ac:dyDescent="0.2">
      <c r="C923" s="78"/>
    </row>
    <row r="924" spans="3:3" ht="15.75" customHeight="1" x14ac:dyDescent="0.2">
      <c r="C924" s="78"/>
    </row>
    <row r="925" spans="3:3" ht="15.75" customHeight="1" x14ac:dyDescent="0.2">
      <c r="C925" s="78"/>
    </row>
    <row r="926" spans="3:3" ht="15.75" customHeight="1" x14ac:dyDescent="0.2">
      <c r="C926" s="78"/>
    </row>
    <row r="927" spans="3:3" ht="15.75" customHeight="1" x14ac:dyDescent="0.2">
      <c r="C927" s="78"/>
    </row>
    <row r="928" spans="3:3" ht="15.75" customHeight="1" x14ac:dyDescent="0.2">
      <c r="C928" s="78"/>
    </row>
    <row r="929" spans="3:3" ht="15.75" customHeight="1" x14ac:dyDescent="0.2">
      <c r="C929" s="78"/>
    </row>
    <row r="930" spans="3:3" ht="15.75" customHeight="1" x14ac:dyDescent="0.2">
      <c r="C930" s="78"/>
    </row>
    <row r="931" spans="3:3" ht="15.75" customHeight="1" x14ac:dyDescent="0.2">
      <c r="C931" s="78"/>
    </row>
    <row r="932" spans="3:3" ht="15.75" customHeight="1" x14ac:dyDescent="0.2">
      <c r="C932" s="78"/>
    </row>
    <row r="933" spans="3:3" ht="15.75" customHeight="1" x14ac:dyDescent="0.2">
      <c r="C933" s="78"/>
    </row>
    <row r="934" spans="3:3" ht="15.75" customHeight="1" x14ac:dyDescent="0.2">
      <c r="C934" s="78"/>
    </row>
    <row r="935" spans="3:3" ht="15.75" customHeight="1" x14ac:dyDescent="0.2">
      <c r="C935" s="78"/>
    </row>
    <row r="936" spans="3:3" ht="15.75" customHeight="1" x14ac:dyDescent="0.2">
      <c r="C936" s="78"/>
    </row>
    <row r="937" spans="3:3" ht="15.75" customHeight="1" x14ac:dyDescent="0.2">
      <c r="C937" s="78"/>
    </row>
    <row r="938" spans="3:3" ht="15.75" customHeight="1" x14ac:dyDescent="0.2">
      <c r="C938" s="78"/>
    </row>
    <row r="939" spans="3:3" ht="15.75" customHeight="1" x14ac:dyDescent="0.2">
      <c r="C939" s="78"/>
    </row>
    <row r="940" spans="3:3" ht="15.75" customHeight="1" x14ac:dyDescent="0.2">
      <c r="C940" s="78"/>
    </row>
    <row r="941" spans="3:3" ht="15.75" customHeight="1" x14ac:dyDescent="0.2">
      <c r="C941" s="78"/>
    </row>
    <row r="942" spans="3:3" ht="15.75" customHeight="1" x14ac:dyDescent="0.2">
      <c r="C942" s="78"/>
    </row>
    <row r="943" spans="3:3" ht="15.75" customHeight="1" x14ac:dyDescent="0.2">
      <c r="C943" s="78"/>
    </row>
    <row r="944" spans="3:3" ht="15.75" customHeight="1" x14ac:dyDescent="0.2">
      <c r="C944" s="78"/>
    </row>
    <row r="945" spans="3:3" ht="15.75" customHeight="1" x14ac:dyDescent="0.2">
      <c r="C945" s="78"/>
    </row>
    <row r="946" spans="3:3" ht="15.75" customHeight="1" x14ac:dyDescent="0.2">
      <c r="C946" s="78"/>
    </row>
    <row r="947" spans="3:3" ht="15.75" customHeight="1" x14ac:dyDescent="0.2">
      <c r="C947" s="78"/>
    </row>
    <row r="948" spans="3:3" ht="15.75" customHeight="1" x14ac:dyDescent="0.2">
      <c r="C948" s="78"/>
    </row>
    <row r="949" spans="3:3" ht="15.75" customHeight="1" x14ac:dyDescent="0.2">
      <c r="C949" s="78"/>
    </row>
    <row r="950" spans="3:3" ht="15.75" customHeight="1" x14ac:dyDescent="0.2">
      <c r="C950" s="78"/>
    </row>
    <row r="951" spans="3:3" ht="15.75" customHeight="1" x14ac:dyDescent="0.2">
      <c r="C951" s="78"/>
    </row>
    <row r="952" spans="3:3" ht="15.75" customHeight="1" x14ac:dyDescent="0.2">
      <c r="C952" s="78"/>
    </row>
    <row r="953" spans="3:3" ht="15.75" customHeight="1" x14ac:dyDescent="0.2">
      <c r="C953" s="78"/>
    </row>
    <row r="954" spans="3:3" ht="15.75" customHeight="1" x14ac:dyDescent="0.2">
      <c r="C954" s="78"/>
    </row>
    <row r="955" spans="3:3" ht="15.75" customHeight="1" x14ac:dyDescent="0.2">
      <c r="C955" s="78"/>
    </row>
    <row r="956" spans="3:3" ht="15.75" customHeight="1" x14ac:dyDescent="0.2">
      <c r="C956" s="78"/>
    </row>
    <row r="957" spans="3:3" ht="15.75" customHeight="1" x14ac:dyDescent="0.2">
      <c r="C957" s="78"/>
    </row>
    <row r="958" spans="3:3" ht="15.75" customHeight="1" x14ac:dyDescent="0.2">
      <c r="C958" s="78"/>
    </row>
    <row r="959" spans="3:3" ht="15.75" customHeight="1" x14ac:dyDescent="0.2">
      <c r="C959" s="78"/>
    </row>
    <row r="960" spans="3:3" ht="15.75" customHeight="1" x14ac:dyDescent="0.2">
      <c r="C960" s="78"/>
    </row>
    <row r="961" spans="3:3" ht="15.75" customHeight="1" x14ac:dyDescent="0.2">
      <c r="C961" s="78"/>
    </row>
    <row r="962" spans="3:3" ht="15.75" customHeight="1" x14ac:dyDescent="0.2">
      <c r="C962" s="78"/>
    </row>
    <row r="963" spans="3:3" ht="15.75" customHeight="1" x14ac:dyDescent="0.2">
      <c r="C963" s="78"/>
    </row>
    <row r="964" spans="3:3" ht="15.75" customHeight="1" x14ac:dyDescent="0.2">
      <c r="C964" s="78"/>
    </row>
    <row r="965" spans="3:3" ht="15.75" customHeight="1" x14ac:dyDescent="0.2">
      <c r="C965" s="78"/>
    </row>
    <row r="966" spans="3:3" ht="15.75" customHeight="1" x14ac:dyDescent="0.2">
      <c r="C966" s="78"/>
    </row>
    <row r="967" spans="3:3" ht="15.75" customHeight="1" x14ac:dyDescent="0.2">
      <c r="C967" s="78"/>
    </row>
    <row r="968" spans="3:3" ht="15.75" customHeight="1" x14ac:dyDescent="0.2">
      <c r="C968" s="78"/>
    </row>
    <row r="969" spans="3:3" ht="15.75" customHeight="1" x14ac:dyDescent="0.2">
      <c r="C969" s="78"/>
    </row>
    <row r="970" spans="3:3" ht="15.75" customHeight="1" x14ac:dyDescent="0.2">
      <c r="C970" s="78"/>
    </row>
    <row r="971" spans="3:3" ht="15.75" customHeight="1" x14ac:dyDescent="0.2">
      <c r="C971" s="78"/>
    </row>
    <row r="972" spans="3:3" ht="15.75" customHeight="1" x14ac:dyDescent="0.2">
      <c r="C972" s="78"/>
    </row>
    <row r="973" spans="3:3" ht="15.75" customHeight="1" x14ac:dyDescent="0.2">
      <c r="C973" s="78"/>
    </row>
    <row r="974" spans="3:3" ht="15.75" customHeight="1" x14ac:dyDescent="0.2">
      <c r="C974" s="78"/>
    </row>
    <row r="975" spans="3:3" ht="15.75" customHeight="1" x14ac:dyDescent="0.2">
      <c r="C975" s="78"/>
    </row>
    <row r="976" spans="3:3" ht="15.75" customHeight="1" x14ac:dyDescent="0.2">
      <c r="C976" s="78"/>
    </row>
    <row r="977" spans="3:3" ht="15.75" customHeight="1" x14ac:dyDescent="0.2">
      <c r="C977" s="78"/>
    </row>
    <row r="978" spans="3:3" ht="15.75" customHeight="1" x14ac:dyDescent="0.2">
      <c r="C978" s="78"/>
    </row>
    <row r="979" spans="3:3" ht="15.75" customHeight="1" x14ac:dyDescent="0.2">
      <c r="C979" s="78"/>
    </row>
    <row r="980" spans="3:3" ht="15.75" customHeight="1" x14ac:dyDescent="0.2">
      <c r="C980" s="78"/>
    </row>
    <row r="981" spans="3:3" ht="15.75" customHeight="1" x14ac:dyDescent="0.2">
      <c r="C981" s="78"/>
    </row>
    <row r="982" spans="3:3" ht="15.75" customHeight="1" x14ac:dyDescent="0.2">
      <c r="C982" s="78"/>
    </row>
    <row r="983" spans="3:3" ht="15.75" customHeight="1" x14ac:dyDescent="0.2">
      <c r="C983" s="78"/>
    </row>
    <row r="984" spans="3:3" ht="15.75" customHeight="1" x14ac:dyDescent="0.2">
      <c r="C984" s="78"/>
    </row>
    <row r="985" spans="3:3" ht="15.75" customHeight="1" x14ac:dyDescent="0.2">
      <c r="C985" s="78"/>
    </row>
    <row r="986" spans="3:3" ht="15.75" customHeight="1" x14ac:dyDescent="0.2">
      <c r="C986" s="78"/>
    </row>
    <row r="987" spans="3:3" ht="15.75" customHeight="1" x14ac:dyDescent="0.2">
      <c r="C987" s="78"/>
    </row>
    <row r="988" spans="3:3" ht="15.75" customHeight="1" x14ac:dyDescent="0.2">
      <c r="C988" s="78"/>
    </row>
    <row r="989" spans="3:3" ht="15.75" customHeight="1" x14ac:dyDescent="0.2">
      <c r="C989" s="78"/>
    </row>
    <row r="990" spans="3:3" ht="15.75" customHeight="1" x14ac:dyDescent="0.2">
      <c r="C990" s="78"/>
    </row>
    <row r="991" spans="3:3" ht="15.75" customHeight="1" x14ac:dyDescent="0.2">
      <c r="C991" s="78"/>
    </row>
    <row r="992" spans="3:3" ht="15.75" customHeight="1" x14ac:dyDescent="0.2">
      <c r="C992" s="78"/>
    </row>
    <row r="993" spans="3:3" ht="15.75" customHeight="1" x14ac:dyDescent="0.2">
      <c r="C993" s="78"/>
    </row>
    <row r="994" spans="3:3" ht="15.75" customHeight="1" x14ac:dyDescent="0.2">
      <c r="C994" s="78"/>
    </row>
    <row r="995" spans="3:3" ht="15.75" customHeight="1" x14ac:dyDescent="0.2">
      <c r="C995" s="78"/>
    </row>
    <row r="996" spans="3:3" ht="15.75" customHeight="1" x14ac:dyDescent="0.2">
      <c r="C996" s="78"/>
    </row>
    <row r="997" spans="3:3" ht="15.75" customHeight="1" x14ac:dyDescent="0.2">
      <c r="C997" s="78"/>
    </row>
    <row r="998" spans="3:3" ht="15.75" customHeight="1" x14ac:dyDescent="0.2">
      <c r="C998" s="78"/>
    </row>
    <row r="999" spans="3:3" ht="15.75" customHeight="1" x14ac:dyDescent="0.2">
      <c r="C999" s="78"/>
    </row>
    <row r="1000" spans="3:3" ht="15.75" customHeight="1" x14ac:dyDescent="0.2">
      <c r="C1000" s="78"/>
    </row>
  </sheetData>
  <mergeCells count="2">
    <mergeCell ref="B6:D6"/>
    <mergeCell ref="A10:B10"/>
  </mergeCells>
  <hyperlinks>
    <hyperlink ref="E1" location="'Daftar Tabel'!A1" display="&lt;&lt;&lt; Daftar Tabel" xr:uid="{00000000-0004-0000-2200-000000000000}"/>
  </hyperlinks>
  <pageMargins left="0.7" right="0.7" top="0.75" bottom="0.75" header="0" footer="0"/>
  <pageSetup orientation="portrait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E1000"/>
  <sheetViews>
    <sheetView tabSelected="1" workbookViewId="0">
      <pane xSplit="1" ySplit="5" topLeftCell="B53" activePane="bottomRight" state="frozen"/>
      <selection pane="topRight" activeCell="B1" sqref="B1"/>
      <selection pane="bottomLeft" activeCell="A6" sqref="A6"/>
      <selection pane="bottomRight" activeCell="G1" sqref="G1:G1048576"/>
    </sheetView>
  </sheetViews>
  <sheetFormatPr baseColWidth="10" defaultColWidth="14.5" defaultRowHeight="15" customHeight="1" x14ac:dyDescent="0.2"/>
  <cols>
    <col min="1" max="1" width="5.5" customWidth="1"/>
    <col min="2" max="2" width="32.5" customWidth="1"/>
    <col min="3" max="3" width="12.5" customWidth="1"/>
    <col min="4" max="4" width="24.5" customWidth="1"/>
    <col min="5" max="5" width="14.5" customWidth="1"/>
    <col min="6" max="26" width="8.83203125" customWidth="1"/>
  </cols>
  <sheetData>
    <row r="1" spans="1:5" x14ac:dyDescent="0.2">
      <c r="A1" s="30" t="s">
        <v>486</v>
      </c>
      <c r="C1" s="78"/>
      <c r="E1" s="29" t="s">
        <v>112</v>
      </c>
    </row>
    <row r="2" spans="1:5" x14ac:dyDescent="0.2">
      <c r="A2" s="30"/>
      <c r="C2" s="78"/>
    </row>
    <row r="3" spans="1:5" x14ac:dyDescent="0.2">
      <c r="A3" s="30" t="s">
        <v>532</v>
      </c>
      <c r="C3" s="78"/>
    </row>
    <row r="4" spans="1:5" ht="30" x14ac:dyDescent="0.2">
      <c r="A4" s="34" t="s">
        <v>40</v>
      </c>
      <c r="B4" s="34" t="s">
        <v>488</v>
      </c>
      <c r="C4" s="34" t="s">
        <v>140</v>
      </c>
      <c r="D4" s="34" t="s">
        <v>129</v>
      </c>
    </row>
    <row r="5" spans="1:5" x14ac:dyDescent="0.2">
      <c r="A5" s="79">
        <v>1</v>
      </c>
      <c r="B5" s="79">
        <v>2</v>
      </c>
      <c r="C5" s="79">
        <v>3</v>
      </c>
      <c r="D5" s="79">
        <v>4</v>
      </c>
    </row>
    <row r="6" spans="1:5" x14ac:dyDescent="0.2">
      <c r="A6" s="156" t="s">
        <v>533</v>
      </c>
      <c r="B6" s="157" t="s">
        <v>534</v>
      </c>
      <c r="C6" s="158"/>
      <c r="D6" s="105"/>
    </row>
    <row r="7" spans="1:5" ht="28" x14ac:dyDescent="0.2">
      <c r="A7" s="159">
        <v>1</v>
      </c>
      <c r="B7" s="160" t="s">
        <v>675</v>
      </c>
      <c r="C7" s="161">
        <v>2022</v>
      </c>
      <c r="D7" s="162" t="s">
        <v>535</v>
      </c>
    </row>
    <row r="8" spans="1:5" ht="28" x14ac:dyDescent="0.2">
      <c r="A8" s="159">
        <v>2</v>
      </c>
      <c r="B8" s="160" t="s">
        <v>676</v>
      </c>
      <c r="C8" s="161">
        <v>2022</v>
      </c>
      <c r="D8" s="162" t="s">
        <v>536</v>
      </c>
    </row>
    <row r="9" spans="1:5" ht="42" x14ac:dyDescent="0.2">
      <c r="A9" s="159">
        <v>3</v>
      </c>
      <c r="B9" s="160" t="s">
        <v>677</v>
      </c>
      <c r="C9" s="162">
        <v>2022</v>
      </c>
      <c r="D9" s="162" t="s">
        <v>537</v>
      </c>
    </row>
    <row r="10" spans="1:5" ht="28" x14ac:dyDescent="0.2">
      <c r="A10" s="159">
        <v>4</v>
      </c>
      <c r="B10" s="160" t="s">
        <v>678</v>
      </c>
      <c r="C10" s="162">
        <v>2022</v>
      </c>
      <c r="D10" s="162" t="s">
        <v>538</v>
      </c>
    </row>
    <row r="11" spans="1:5" x14ac:dyDescent="0.2">
      <c r="A11" s="159">
        <v>5</v>
      </c>
      <c r="B11" s="160" t="s">
        <v>679</v>
      </c>
      <c r="C11" s="162">
        <v>2022</v>
      </c>
      <c r="D11" s="162" t="s">
        <v>539</v>
      </c>
    </row>
    <row r="12" spans="1:5" x14ac:dyDescent="0.2">
      <c r="A12" s="159">
        <v>6</v>
      </c>
      <c r="B12" s="160" t="s">
        <v>680</v>
      </c>
      <c r="C12" s="162">
        <v>2022</v>
      </c>
      <c r="D12" s="162" t="s">
        <v>540</v>
      </c>
    </row>
    <row r="13" spans="1:5" x14ac:dyDescent="0.2">
      <c r="A13" s="159">
        <v>7</v>
      </c>
      <c r="B13" s="160" t="s">
        <v>681</v>
      </c>
      <c r="C13" s="162">
        <v>2022</v>
      </c>
      <c r="D13" s="162" t="s">
        <v>541</v>
      </c>
    </row>
    <row r="14" spans="1:5" ht="28" x14ac:dyDescent="0.2">
      <c r="A14" s="159">
        <v>8</v>
      </c>
      <c r="B14" s="160" t="s">
        <v>682</v>
      </c>
      <c r="C14" s="162">
        <v>2022</v>
      </c>
      <c r="D14" s="162" t="s">
        <v>542</v>
      </c>
    </row>
    <row r="15" spans="1:5" ht="28" x14ac:dyDescent="0.2">
      <c r="A15" s="159">
        <v>9</v>
      </c>
      <c r="B15" s="160" t="s">
        <v>683</v>
      </c>
      <c r="C15" s="162">
        <v>2022</v>
      </c>
      <c r="D15" s="162" t="s">
        <v>543</v>
      </c>
    </row>
    <row r="16" spans="1:5" x14ac:dyDescent="0.2">
      <c r="A16" s="159">
        <v>10</v>
      </c>
      <c r="B16" s="160" t="s">
        <v>684</v>
      </c>
      <c r="C16" s="162">
        <v>2022</v>
      </c>
      <c r="D16" s="162" t="s">
        <v>544</v>
      </c>
    </row>
    <row r="17" spans="1:4" x14ac:dyDescent="0.2">
      <c r="A17" s="159">
        <v>11</v>
      </c>
      <c r="B17" s="160" t="s">
        <v>685</v>
      </c>
      <c r="C17" s="162">
        <v>2022</v>
      </c>
      <c r="D17" s="162" t="s">
        <v>545</v>
      </c>
    </row>
    <row r="18" spans="1:4" ht="28" x14ac:dyDescent="0.2">
      <c r="A18" s="159">
        <v>12</v>
      </c>
      <c r="B18" s="160" t="s">
        <v>686</v>
      </c>
      <c r="C18" s="162">
        <v>2022</v>
      </c>
      <c r="D18" s="162" t="s">
        <v>546</v>
      </c>
    </row>
    <row r="19" spans="1:4" x14ac:dyDescent="0.2">
      <c r="A19" s="159">
        <v>13</v>
      </c>
      <c r="B19" s="160" t="s">
        <v>687</v>
      </c>
      <c r="C19" s="162">
        <v>2022</v>
      </c>
      <c r="D19" s="162" t="s">
        <v>547</v>
      </c>
    </row>
    <row r="20" spans="1:4" x14ac:dyDescent="0.2">
      <c r="A20" s="159">
        <v>14</v>
      </c>
      <c r="B20" s="160" t="s">
        <v>688</v>
      </c>
      <c r="C20" s="162">
        <v>2022</v>
      </c>
      <c r="D20" s="162" t="s">
        <v>548</v>
      </c>
    </row>
    <row r="21" spans="1:4" ht="15.75" customHeight="1" x14ac:dyDescent="0.2">
      <c r="A21" s="159">
        <v>15</v>
      </c>
      <c r="B21" s="160" t="s">
        <v>689</v>
      </c>
      <c r="C21" s="162">
        <v>2022</v>
      </c>
      <c r="D21" s="162" t="s">
        <v>549</v>
      </c>
    </row>
    <row r="22" spans="1:4" ht="15.75" customHeight="1" x14ac:dyDescent="0.2">
      <c r="A22" s="159">
        <v>16</v>
      </c>
      <c r="B22" s="160" t="s">
        <v>690</v>
      </c>
      <c r="C22" s="162">
        <v>2022</v>
      </c>
      <c r="D22" s="162" t="s">
        <v>550</v>
      </c>
    </row>
    <row r="23" spans="1:4" ht="15.75" customHeight="1" x14ac:dyDescent="0.2">
      <c r="A23" s="159">
        <v>17</v>
      </c>
      <c r="B23" s="160" t="s">
        <v>691</v>
      </c>
      <c r="C23" s="162">
        <v>2022</v>
      </c>
      <c r="D23" s="162" t="s">
        <v>551</v>
      </c>
    </row>
    <row r="24" spans="1:4" ht="28" x14ac:dyDescent="0.2">
      <c r="A24" s="159">
        <v>18</v>
      </c>
      <c r="B24" s="160" t="s">
        <v>692</v>
      </c>
      <c r="C24" s="162">
        <v>2022</v>
      </c>
      <c r="D24" s="162" t="s">
        <v>552</v>
      </c>
    </row>
    <row r="25" spans="1:4" ht="15.75" customHeight="1" x14ac:dyDescent="0.2">
      <c r="A25" s="159">
        <v>19</v>
      </c>
      <c r="B25" s="160" t="s">
        <v>693</v>
      </c>
      <c r="C25" s="162">
        <v>2022</v>
      </c>
      <c r="D25" s="162" t="s">
        <v>553</v>
      </c>
    </row>
    <row r="26" spans="1:4" ht="15.75" customHeight="1" x14ac:dyDescent="0.2">
      <c r="A26" s="159">
        <v>20</v>
      </c>
      <c r="B26" s="160" t="s">
        <v>694</v>
      </c>
      <c r="C26" s="162">
        <v>2022</v>
      </c>
      <c r="D26" s="162" t="s">
        <v>554</v>
      </c>
    </row>
    <row r="27" spans="1:4" ht="28" x14ac:dyDescent="0.2">
      <c r="A27" s="159">
        <v>21</v>
      </c>
      <c r="B27" s="160" t="s">
        <v>695</v>
      </c>
      <c r="C27" s="162">
        <v>2023</v>
      </c>
      <c r="D27" s="162" t="s">
        <v>555</v>
      </c>
    </row>
    <row r="28" spans="1:4" ht="28" x14ac:dyDescent="0.2">
      <c r="A28" s="159">
        <v>22</v>
      </c>
      <c r="B28" s="160" t="s">
        <v>696</v>
      </c>
      <c r="C28" s="162">
        <v>2023</v>
      </c>
      <c r="D28" s="162" t="s">
        <v>556</v>
      </c>
    </row>
    <row r="29" spans="1:4" ht="15.75" customHeight="1" x14ac:dyDescent="0.2">
      <c r="A29" s="159">
        <v>23</v>
      </c>
      <c r="B29" s="160" t="s">
        <v>697</v>
      </c>
      <c r="C29" s="162">
        <v>2023</v>
      </c>
      <c r="D29" s="162" t="s">
        <v>557</v>
      </c>
    </row>
    <row r="30" spans="1:4" ht="15.75" customHeight="1" x14ac:dyDescent="0.2">
      <c r="A30" s="159">
        <v>24</v>
      </c>
      <c r="B30" s="160" t="s">
        <v>698</v>
      </c>
      <c r="C30" s="162">
        <v>2023</v>
      </c>
      <c r="D30" s="162" t="s">
        <v>558</v>
      </c>
    </row>
    <row r="31" spans="1:4" ht="28" x14ac:dyDescent="0.2">
      <c r="A31" s="159">
        <v>25</v>
      </c>
      <c r="B31" s="160" t="s">
        <v>699</v>
      </c>
      <c r="C31" s="162">
        <v>2023</v>
      </c>
      <c r="D31" s="162" t="s">
        <v>559</v>
      </c>
    </row>
    <row r="32" spans="1:4" ht="15.75" customHeight="1" x14ac:dyDescent="0.2">
      <c r="A32" s="159">
        <v>26</v>
      </c>
      <c r="B32" s="160" t="s">
        <v>700</v>
      </c>
      <c r="C32" s="162">
        <v>2023</v>
      </c>
      <c r="D32" s="162" t="s">
        <v>701</v>
      </c>
    </row>
    <row r="33" spans="1:4" ht="15.75" customHeight="1" x14ac:dyDescent="0.2">
      <c r="A33" s="159">
        <v>27</v>
      </c>
      <c r="B33" s="160" t="s">
        <v>702</v>
      </c>
      <c r="C33" s="162">
        <v>2023</v>
      </c>
      <c r="D33" s="162" t="s">
        <v>703</v>
      </c>
    </row>
    <row r="34" spans="1:4" ht="15.75" customHeight="1" x14ac:dyDescent="0.2">
      <c r="A34" s="159">
        <v>28</v>
      </c>
      <c r="B34" s="160" t="s">
        <v>704</v>
      </c>
      <c r="C34" s="162">
        <v>2023</v>
      </c>
      <c r="D34" s="162" t="s">
        <v>705</v>
      </c>
    </row>
    <row r="35" spans="1:4" ht="15.75" customHeight="1" x14ac:dyDescent="0.2">
      <c r="A35" s="159">
        <v>29</v>
      </c>
      <c r="B35" s="160" t="s">
        <v>706</v>
      </c>
      <c r="C35" s="162">
        <v>2023</v>
      </c>
      <c r="D35" s="162" t="s">
        <v>707</v>
      </c>
    </row>
    <row r="36" spans="1:4" ht="28" x14ac:dyDescent="0.2">
      <c r="A36" s="159">
        <v>30</v>
      </c>
      <c r="B36" s="160" t="s">
        <v>708</v>
      </c>
      <c r="C36" s="162">
        <v>2023</v>
      </c>
      <c r="D36" s="162" t="s">
        <v>709</v>
      </c>
    </row>
    <row r="37" spans="1:4" ht="15.75" customHeight="1" x14ac:dyDescent="0.2">
      <c r="A37" s="159">
        <v>31</v>
      </c>
      <c r="B37" s="160" t="s">
        <v>710</v>
      </c>
      <c r="C37" s="162">
        <v>2023</v>
      </c>
      <c r="D37" s="162" t="s">
        <v>711</v>
      </c>
    </row>
    <row r="38" spans="1:4" ht="28" x14ac:dyDescent="0.2">
      <c r="A38" s="159">
        <v>32</v>
      </c>
      <c r="B38" s="160" t="s">
        <v>712</v>
      </c>
      <c r="C38" s="162">
        <v>2023</v>
      </c>
      <c r="D38" s="162" t="s">
        <v>713</v>
      </c>
    </row>
    <row r="39" spans="1:4" ht="15.75" customHeight="1" x14ac:dyDescent="0.2">
      <c r="A39" s="159">
        <v>33</v>
      </c>
      <c r="B39" s="160" t="s">
        <v>714</v>
      </c>
      <c r="C39" s="162">
        <v>2023</v>
      </c>
      <c r="D39" s="162" t="s">
        <v>715</v>
      </c>
    </row>
    <row r="40" spans="1:4" ht="15.75" customHeight="1" x14ac:dyDescent="0.2">
      <c r="A40" s="159">
        <v>34</v>
      </c>
      <c r="B40" s="160" t="s">
        <v>716</v>
      </c>
      <c r="C40" s="162">
        <v>2023</v>
      </c>
      <c r="D40" s="162" t="s">
        <v>717</v>
      </c>
    </row>
    <row r="41" spans="1:4" ht="15.75" customHeight="1" x14ac:dyDescent="0.2">
      <c r="A41" s="159">
        <v>35</v>
      </c>
      <c r="B41" s="160" t="s">
        <v>718</v>
      </c>
      <c r="C41" s="162">
        <v>2023</v>
      </c>
      <c r="D41" s="162" t="s">
        <v>719</v>
      </c>
    </row>
    <row r="42" spans="1:4" ht="28" x14ac:dyDescent="0.2">
      <c r="A42" s="159">
        <v>36</v>
      </c>
      <c r="B42" s="160" t="s">
        <v>720</v>
      </c>
      <c r="C42" s="162">
        <v>2023</v>
      </c>
      <c r="D42" s="162" t="s">
        <v>721</v>
      </c>
    </row>
    <row r="43" spans="1:4" ht="15.75" customHeight="1" x14ac:dyDescent="0.2">
      <c r="A43" s="159">
        <v>37</v>
      </c>
      <c r="B43" s="160" t="s">
        <v>722</v>
      </c>
      <c r="C43" s="162">
        <v>2023</v>
      </c>
      <c r="D43" s="162" t="s">
        <v>723</v>
      </c>
    </row>
    <row r="44" spans="1:4" ht="28" x14ac:dyDescent="0.2">
      <c r="A44" s="159">
        <v>38</v>
      </c>
      <c r="B44" s="160" t="s">
        <v>724</v>
      </c>
      <c r="C44" s="162">
        <v>2023</v>
      </c>
      <c r="D44" s="162" t="s">
        <v>725</v>
      </c>
    </row>
    <row r="45" spans="1:4" ht="28" x14ac:dyDescent="0.2">
      <c r="A45" s="159">
        <v>39</v>
      </c>
      <c r="B45" s="160" t="s">
        <v>726</v>
      </c>
      <c r="C45" s="162">
        <v>2023</v>
      </c>
      <c r="D45" s="162" t="s">
        <v>727</v>
      </c>
    </row>
    <row r="46" spans="1:4" ht="28" x14ac:dyDescent="0.2">
      <c r="A46" s="159">
        <v>40</v>
      </c>
      <c r="B46" s="160" t="s">
        <v>728</v>
      </c>
      <c r="C46" s="162">
        <v>2023</v>
      </c>
      <c r="D46" s="162" t="s">
        <v>729</v>
      </c>
    </row>
    <row r="47" spans="1:4" ht="28" x14ac:dyDescent="0.2">
      <c r="A47" s="159">
        <v>41</v>
      </c>
      <c r="B47" s="160" t="s">
        <v>730</v>
      </c>
      <c r="C47" s="162">
        <v>2023</v>
      </c>
      <c r="D47" s="162" t="s">
        <v>731</v>
      </c>
    </row>
    <row r="48" spans="1:4" ht="28" x14ac:dyDescent="0.2">
      <c r="A48" s="159">
        <v>42</v>
      </c>
      <c r="B48" s="160" t="s">
        <v>732</v>
      </c>
      <c r="C48" s="162">
        <v>2023</v>
      </c>
      <c r="D48" s="162" t="s">
        <v>733</v>
      </c>
    </row>
    <row r="49" spans="1:4" ht="15.75" customHeight="1" x14ac:dyDescent="0.2">
      <c r="A49" s="159">
        <v>43</v>
      </c>
      <c r="B49" s="160" t="s">
        <v>734</v>
      </c>
      <c r="C49" s="162">
        <v>2023</v>
      </c>
      <c r="D49" s="162" t="s">
        <v>735</v>
      </c>
    </row>
    <row r="50" spans="1:4" ht="15.75" customHeight="1" x14ac:dyDescent="0.2">
      <c r="A50" s="159">
        <v>44</v>
      </c>
      <c r="B50" s="160" t="s">
        <v>736</v>
      </c>
      <c r="C50" s="162">
        <v>2023</v>
      </c>
      <c r="D50" s="162" t="s">
        <v>737</v>
      </c>
    </row>
    <row r="51" spans="1:4" ht="28" x14ac:dyDescent="0.2">
      <c r="A51" s="159">
        <v>45</v>
      </c>
      <c r="B51" s="160" t="s">
        <v>738</v>
      </c>
      <c r="C51" s="162">
        <v>2023</v>
      </c>
      <c r="D51" s="162" t="s">
        <v>739</v>
      </c>
    </row>
    <row r="52" spans="1:4" ht="28" x14ac:dyDescent="0.2">
      <c r="A52" s="159">
        <v>46</v>
      </c>
      <c r="B52" s="160" t="s">
        <v>740</v>
      </c>
      <c r="C52" s="162">
        <v>2023</v>
      </c>
      <c r="D52" s="162" t="s">
        <v>741</v>
      </c>
    </row>
    <row r="53" spans="1:4" ht="15.75" customHeight="1" x14ac:dyDescent="0.2">
      <c r="A53" s="159">
        <v>47</v>
      </c>
      <c r="B53" s="160" t="s">
        <v>742</v>
      </c>
      <c r="C53" s="162">
        <v>2023</v>
      </c>
      <c r="D53" s="162" t="s">
        <v>743</v>
      </c>
    </row>
    <row r="54" spans="1:4" ht="15.75" customHeight="1" x14ac:dyDescent="0.2">
      <c r="A54" s="159">
        <v>48</v>
      </c>
      <c r="B54" s="160" t="s">
        <v>744</v>
      </c>
      <c r="C54" s="162">
        <v>2023</v>
      </c>
      <c r="D54" s="162" t="s">
        <v>745</v>
      </c>
    </row>
    <row r="55" spans="1:4" ht="15.75" customHeight="1" x14ac:dyDescent="0.2">
      <c r="A55" s="163"/>
      <c r="B55" s="160"/>
      <c r="C55" s="162"/>
      <c r="D55" s="162"/>
    </row>
    <row r="56" spans="1:4" ht="15.75" customHeight="1" x14ac:dyDescent="0.2">
      <c r="A56" s="164" t="s">
        <v>146</v>
      </c>
      <c r="B56" s="165"/>
      <c r="C56" s="163">
        <f>COUNTA(B7:B55)</f>
        <v>48</v>
      </c>
      <c r="D56" s="166"/>
    </row>
    <row r="57" spans="1:4" ht="15.75" customHeight="1" x14ac:dyDescent="0.2">
      <c r="C57" s="78"/>
    </row>
    <row r="58" spans="1:4" ht="15.75" customHeight="1" x14ac:dyDescent="0.2">
      <c r="C58" s="78"/>
    </row>
    <row r="59" spans="1:4" ht="15.75" customHeight="1" x14ac:dyDescent="0.2">
      <c r="C59" s="78"/>
    </row>
    <row r="60" spans="1:4" ht="15.75" customHeight="1" x14ac:dyDescent="0.2">
      <c r="C60" s="78"/>
    </row>
    <row r="61" spans="1:4" ht="15.75" customHeight="1" x14ac:dyDescent="0.2">
      <c r="C61" s="78"/>
    </row>
    <row r="62" spans="1:4" ht="15.75" customHeight="1" x14ac:dyDescent="0.2">
      <c r="C62" s="78"/>
    </row>
    <row r="63" spans="1:4" ht="15.75" customHeight="1" x14ac:dyDescent="0.2">
      <c r="C63" s="78"/>
    </row>
    <row r="64" spans="1:4" ht="15.75" customHeight="1" x14ac:dyDescent="0.2">
      <c r="C64" s="78"/>
    </row>
    <row r="65" spans="3:3" ht="15.75" customHeight="1" x14ac:dyDescent="0.2">
      <c r="C65" s="78"/>
    </row>
    <row r="66" spans="3:3" ht="15.75" customHeight="1" x14ac:dyDescent="0.2">
      <c r="C66" s="78"/>
    </row>
    <row r="67" spans="3:3" ht="15.75" customHeight="1" x14ac:dyDescent="0.2">
      <c r="C67" s="78"/>
    </row>
    <row r="68" spans="3:3" ht="15.75" customHeight="1" x14ac:dyDescent="0.2">
      <c r="C68" s="78"/>
    </row>
    <row r="69" spans="3:3" ht="15.75" customHeight="1" x14ac:dyDescent="0.2">
      <c r="C69" s="78"/>
    </row>
    <row r="70" spans="3:3" ht="15.75" customHeight="1" x14ac:dyDescent="0.2">
      <c r="C70" s="78"/>
    </row>
    <row r="71" spans="3:3" ht="15.75" customHeight="1" x14ac:dyDescent="0.2">
      <c r="C71" s="78"/>
    </row>
    <row r="72" spans="3:3" ht="15.75" customHeight="1" x14ac:dyDescent="0.2">
      <c r="C72" s="78"/>
    </row>
    <row r="73" spans="3:3" ht="15.75" customHeight="1" x14ac:dyDescent="0.2">
      <c r="C73" s="78"/>
    </row>
    <row r="74" spans="3:3" ht="15.75" customHeight="1" x14ac:dyDescent="0.2">
      <c r="C74" s="78"/>
    </row>
    <row r="75" spans="3:3" ht="15.75" customHeight="1" x14ac:dyDescent="0.2">
      <c r="C75" s="78"/>
    </row>
    <row r="76" spans="3:3" ht="15.75" customHeight="1" x14ac:dyDescent="0.2">
      <c r="C76" s="78"/>
    </row>
    <row r="77" spans="3:3" ht="15.75" customHeight="1" x14ac:dyDescent="0.2">
      <c r="C77" s="78"/>
    </row>
    <row r="78" spans="3:3" ht="15.75" customHeight="1" x14ac:dyDescent="0.2">
      <c r="C78" s="78"/>
    </row>
    <row r="79" spans="3:3" ht="15.75" customHeight="1" x14ac:dyDescent="0.2">
      <c r="C79" s="78"/>
    </row>
    <row r="80" spans="3:3" ht="15.75" customHeight="1" x14ac:dyDescent="0.2">
      <c r="C80" s="78"/>
    </row>
    <row r="81" spans="3:3" ht="15.75" customHeight="1" x14ac:dyDescent="0.2">
      <c r="C81" s="78"/>
    </row>
    <row r="82" spans="3:3" ht="15.75" customHeight="1" x14ac:dyDescent="0.2">
      <c r="C82" s="78"/>
    </row>
    <row r="83" spans="3:3" ht="15.75" customHeight="1" x14ac:dyDescent="0.2">
      <c r="C83" s="78"/>
    </row>
    <row r="84" spans="3:3" ht="15.75" customHeight="1" x14ac:dyDescent="0.2">
      <c r="C84" s="78"/>
    </row>
    <row r="85" spans="3:3" ht="15.75" customHeight="1" x14ac:dyDescent="0.2">
      <c r="C85" s="78"/>
    </row>
    <row r="86" spans="3:3" ht="15.75" customHeight="1" x14ac:dyDescent="0.2">
      <c r="C86" s="78"/>
    </row>
    <row r="87" spans="3:3" ht="15.75" customHeight="1" x14ac:dyDescent="0.2">
      <c r="C87" s="78"/>
    </row>
    <row r="88" spans="3:3" ht="15.75" customHeight="1" x14ac:dyDescent="0.2">
      <c r="C88" s="78"/>
    </row>
    <row r="89" spans="3:3" ht="15.75" customHeight="1" x14ac:dyDescent="0.2">
      <c r="C89" s="78"/>
    </row>
    <row r="90" spans="3:3" ht="15.75" customHeight="1" x14ac:dyDescent="0.2">
      <c r="C90" s="78"/>
    </row>
    <row r="91" spans="3:3" ht="15.75" customHeight="1" x14ac:dyDescent="0.2">
      <c r="C91" s="78"/>
    </row>
    <row r="92" spans="3:3" ht="15.75" customHeight="1" x14ac:dyDescent="0.2">
      <c r="C92" s="78"/>
    </row>
    <row r="93" spans="3:3" ht="15.75" customHeight="1" x14ac:dyDescent="0.2">
      <c r="C93" s="78"/>
    </row>
    <row r="94" spans="3:3" ht="15.75" customHeight="1" x14ac:dyDescent="0.2">
      <c r="C94" s="78"/>
    </row>
    <row r="95" spans="3:3" ht="15.75" customHeight="1" x14ac:dyDescent="0.2">
      <c r="C95" s="78"/>
    </row>
    <row r="96" spans="3:3" ht="15.75" customHeight="1" x14ac:dyDescent="0.2">
      <c r="C96" s="78"/>
    </row>
    <row r="97" spans="3:3" ht="15.75" customHeight="1" x14ac:dyDescent="0.2">
      <c r="C97" s="78"/>
    </row>
    <row r="98" spans="3:3" ht="15.75" customHeight="1" x14ac:dyDescent="0.2">
      <c r="C98" s="78"/>
    </row>
    <row r="99" spans="3:3" ht="15.75" customHeight="1" x14ac:dyDescent="0.2">
      <c r="C99" s="78"/>
    </row>
    <row r="100" spans="3:3" ht="15.75" customHeight="1" x14ac:dyDescent="0.2">
      <c r="C100" s="78"/>
    </row>
    <row r="101" spans="3:3" ht="15.75" customHeight="1" x14ac:dyDescent="0.2">
      <c r="C101" s="78"/>
    </row>
    <row r="102" spans="3:3" ht="15.75" customHeight="1" x14ac:dyDescent="0.2">
      <c r="C102" s="78"/>
    </row>
    <row r="103" spans="3:3" ht="15.75" customHeight="1" x14ac:dyDescent="0.2">
      <c r="C103" s="78"/>
    </row>
    <row r="104" spans="3:3" ht="15.75" customHeight="1" x14ac:dyDescent="0.2">
      <c r="C104" s="78"/>
    </row>
    <row r="105" spans="3:3" ht="15.75" customHeight="1" x14ac:dyDescent="0.2">
      <c r="C105" s="78"/>
    </row>
    <row r="106" spans="3:3" ht="15.75" customHeight="1" x14ac:dyDescent="0.2">
      <c r="C106" s="78"/>
    </row>
    <row r="107" spans="3:3" ht="15.75" customHeight="1" x14ac:dyDescent="0.2">
      <c r="C107" s="78"/>
    </row>
    <row r="108" spans="3:3" ht="15.75" customHeight="1" x14ac:dyDescent="0.2">
      <c r="C108" s="78"/>
    </row>
    <row r="109" spans="3:3" ht="15.75" customHeight="1" x14ac:dyDescent="0.2">
      <c r="C109" s="78"/>
    </row>
    <row r="110" spans="3:3" ht="15.75" customHeight="1" x14ac:dyDescent="0.2">
      <c r="C110" s="78"/>
    </row>
    <row r="111" spans="3:3" ht="15.75" customHeight="1" x14ac:dyDescent="0.2">
      <c r="C111" s="78"/>
    </row>
    <row r="112" spans="3:3" ht="15.75" customHeight="1" x14ac:dyDescent="0.2">
      <c r="C112" s="78"/>
    </row>
    <row r="113" spans="3:3" ht="15.75" customHeight="1" x14ac:dyDescent="0.2">
      <c r="C113" s="78"/>
    </row>
    <row r="114" spans="3:3" ht="15.75" customHeight="1" x14ac:dyDescent="0.2">
      <c r="C114" s="78"/>
    </row>
    <row r="115" spans="3:3" ht="15.75" customHeight="1" x14ac:dyDescent="0.2">
      <c r="C115" s="78"/>
    </row>
    <row r="116" spans="3:3" ht="15.75" customHeight="1" x14ac:dyDescent="0.2">
      <c r="C116" s="78"/>
    </row>
    <row r="117" spans="3:3" ht="15.75" customHeight="1" x14ac:dyDescent="0.2">
      <c r="C117" s="78"/>
    </row>
    <row r="118" spans="3:3" ht="15.75" customHeight="1" x14ac:dyDescent="0.2">
      <c r="C118" s="78"/>
    </row>
    <row r="119" spans="3:3" ht="15.75" customHeight="1" x14ac:dyDescent="0.2">
      <c r="C119" s="78"/>
    </row>
    <row r="120" spans="3:3" ht="15.75" customHeight="1" x14ac:dyDescent="0.2">
      <c r="C120" s="78"/>
    </row>
    <row r="121" spans="3:3" ht="15.75" customHeight="1" x14ac:dyDescent="0.2">
      <c r="C121" s="78"/>
    </row>
    <row r="122" spans="3:3" ht="15.75" customHeight="1" x14ac:dyDescent="0.2">
      <c r="C122" s="78"/>
    </row>
    <row r="123" spans="3:3" ht="15.75" customHeight="1" x14ac:dyDescent="0.2">
      <c r="C123" s="78"/>
    </row>
    <row r="124" spans="3:3" ht="15.75" customHeight="1" x14ac:dyDescent="0.2">
      <c r="C124" s="78"/>
    </row>
    <row r="125" spans="3:3" ht="15.75" customHeight="1" x14ac:dyDescent="0.2">
      <c r="C125" s="78"/>
    </row>
    <row r="126" spans="3:3" ht="15.75" customHeight="1" x14ac:dyDescent="0.2">
      <c r="C126" s="78"/>
    </row>
    <row r="127" spans="3:3" ht="15.75" customHeight="1" x14ac:dyDescent="0.2">
      <c r="C127" s="78"/>
    </row>
    <row r="128" spans="3:3" ht="15.75" customHeight="1" x14ac:dyDescent="0.2">
      <c r="C128" s="78"/>
    </row>
    <row r="129" spans="3:3" ht="15.75" customHeight="1" x14ac:dyDescent="0.2">
      <c r="C129" s="78"/>
    </row>
    <row r="130" spans="3:3" ht="15.75" customHeight="1" x14ac:dyDescent="0.2">
      <c r="C130" s="78"/>
    </row>
    <row r="131" spans="3:3" ht="15.75" customHeight="1" x14ac:dyDescent="0.2">
      <c r="C131" s="78"/>
    </row>
    <row r="132" spans="3:3" ht="15.75" customHeight="1" x14ac:dyDescent="0.2">
      <c r="C132" s="78"/>
    </row>
    <row r="133" spans="3:3" ht="15.75" customHeight="1" x14ac:dyDescent="0.2">
      <c r="C133" s="78"/>
    </row>
    <row r="134" spans="3:3" ht="15.75" customHeight="1" x14ac:dyDescent="0.2">
      <c r="C134" s="78"/>
    </row>
    <row r="135" spans="3:3" ht="15.75" customHeight="1" x14ac:dyDescent="0.2">
      <c r="C135" s="78"/>
    </row>
    <row r="136" spans="3:3" ht="15.75" customHeight="1" x14ac:dyDescent="0.2">
      <c r="C136" s="78"/>
    </row>
    <row r="137" spans="3:3" ht="15.75" customHeight="1" x14ac:dyDescent="0.2">
      <c r="C137" s="78"/>
    </row>
    <row r="138" spans="3:3" ht="15.75" customHeight="1" x14ac:dyDescent="0.2">
      <c r="C138" s="78"/>
    </row>
    <row r="139" spans="3:3" ht="15.75" customHeight="1" x14ac:dyDescent="0.2">
      <c r="C139" s="78"/>
    </row>
    <row r="140" spans="3:3" ht="15.75" customHeight="1" x14ac:dyDescent="0.2">
      <c r="C140" s="78"/>
    </row>
    <row r="141" spans="3:3" ht="15.75" customHeight="1" x14ac:dyDescent="0.2">
      <c r="C141" s="78"/>
    </row>
    <row r="142" spans="3:3" ht="15.75" customHeight="1" x14ac:dyDescent="0.2">
      <c r="C142" s="78"/>
    </row>
    <row r="143" spans="3:3" ht="15.75" customHeight="1" x14ac:dyDescent="0.2">
      <c r="C143" s="78"/>
    </row>
    <row r="144" spans="3:3" ht="15.75" customHeight="1" x14ac:dyDescent="0.2">
      <c r="C144" s="78"/>
    </row>
    <row r="145" spans="3:3" ht="15.75" customHeight="1" x14ac:dyDescent="0.2">
      <c r="C145" s="78"/>
    </row>
    <row r="146" spans="3:3" ht="15.75" customHeight="1" x14ac:dyDescent="0.2">
      <c r="C146" s="78"/>
    </row>
    <row r="147" spans="3:3" ht="15.75" customHeight="1" x14ac:dyDescent="0.2">
      <c r="C147" s="78"/>
    </row>
    <row r="148" spans="3:3" ht="15.75" customHeight="1" x14ac:dyDescent="0.2">
      <c r="C148" s="78"/>
    </row>
    <row r="149" spans="3:3" ht="15.75" customHeight="1" x14ac:dyDescent="0.2">
      <c r="C149" s="78"/>
    </row>
    <row r="150" spans="3:3" ht="15.75" customHeight="1" x14ac:dyDescent="0.2">
      <c r="C150" s="78"/>
    </row>
    <row r="151" spans="3:3" ht="15.75" customHeight="1" x14ac:dyDescent="0.2">
      <c r="C151" s="78"/>
    </row>
    <row r="152" spans="3:3" ht="15.75" customHeight="1" x14ac:dyDescent="0.2">
      <c r="C152" s="78"/>
    </row>
    <row r="153" spans="3:3" ht="15.75" customHeight="1" x14ac:dyDescent="0.2">
      <c r="C153" s="78"/>
    </row>
    <row r="154" spans="3:3" ht="15.75" customHeight="1" x14ac:dyDescent="0.2">
      <c r="C154" s="78"/>
    </row>
    <row r="155" spans="3:3" ht="15.75" customHeight="1" x14ac:dyDescent="0.2">
      <c r="C155" s="78"/>
    </row>
    <row r="156" spans="3:3" ht="15.75" customHeight="1" x14ac:dyDescent="0.2">
      <c r="C156" s="78"/>
    </row>
    <row r="157" spans="3:3" ht="15.75" customHeight="1" x14ac:dyDescent="0.2">
      <c r="C157" s="78"/>
    </row>
    <row r="158" spans="3:3" ht="15.75" customHeight="1" x14ac:dyDescent="0.2">
      <c r="C158" s="78"/>
    </row>
    <row r="159" spans="3:3" ht="15.75" customHeight="1" x14ac:dyDescent="0.2">
      <c r="C159" s="78"/>
    </row>
    <row r="160" spans="3:3" ht="15.75" customHeight="1" x14ac:dyDescent="0.2">
      <c r="C160" s="78"/>
    </row>
    <row r="161" spans="3:3" ht="15.75" customHeight="1" x14ac:dyDescent="0.2">
      <c r="C161" s="78"/>
    </row>
    <row r="162" spans="3:3" ht="15.75" customHeight="1" x14ac:dyDescent="0.2">
      <c r="C162" s="78"/>
    </row>
    <row r="163" spans="3:3" ht="15.75" customHeight="1" x14ac:dyDescent="0.2">
      <c r="C163" s="78"/>
    </row>
    <row r="164" spans="3:3" ht="15.75" customHeight="1" x14ac:dyDescent="0.2">
      <c r="C164" s="78"/>
    </row>
    <row r="165" spans="3:3" ht="15.75" customHeight="1" x14ac:dyDescent="0.2">
      <c r="C165" s="78"/>
    </row>
    <row r="166" spans="3:3" ht="15.75" customHeight="1" x14ac:dyDescent="0.2">
      <c r="C166" s="78"/>
    </row>
    <row r="167" spans="3:3" ht="15.75" customHeight="1" x14ac:dyDescent="0.2">
      <c r="C167" s="78"/>
    </row>
    <row r="168" spans="3:3" ht="15.75" customHeight="1" x14ac:dyDescent="0.2">
      <c r="C168" s="78"/>
    </row>
    <row r="169" spans="3:3" ht="15.75" customHeight="1" x14ac:dyDescent="0.2">
      <c r="C169" s="78"/>
    </row>
    <row r="170" spans="3:3" ht="15.75" customHeight="1" x14ac:dyDescent="0.2">
      <c r="C170" s="78"/>
    </row>
    <row r="171" spans="3:3" ht="15.75" customHeight="1" x14ac:dyDescent="0.2">
      <c r="C171" s="78"/>
    </row>
    <row r="172" spans="3:3" ht="15.75" customHeight="1" x14ac:dyDescent="0.2">
      <c r="C172" s="78"/>
    </row>
    <row r="173" spans="3:3" ht="15.75" customHeight="1" x14ac:dyDescent="0.2">
      <c r="C173" s="78"/>
    </row>
    <row r="174" spans="3:3" ht="15.75" customHeight="1" x14ac:dyDescent="0.2">
      <c r="C174" s="78"/>
    </row>
    <row r="175" spans="3:3" ht="15.75" customHeight="1" x14ac:dyDescent="0.2">
      <c r="C175" s="78"/>
    </row>
    <row r="176" spans="3:3" ht="15.75" customHeight="1" x14ac:dyDescent="0.2">
      <c r="C176" s="78"/>
    </row>
    <row r="177" spans="3:3" ht="15.75" customHeight="1" x14ac:dyDescent="0.2">
      <c r="C177" s="78"/>
    </row>
    <row r="178" spans="3:3" ht="15.75" customHeight="1" x14ac:dyDescent="0.2">
      <c r="C178" s="78"/>
    </row>
    <row r="179" spans="3:3" ht="15.75" customHeight="1" x14ac:dyDescent="0.2">
      <c r="C179" s="78"/>
    </row>
    <row r="180" spans="3:3" ht="15.75" customHeight="1" x14ac:dyDescent="0.2">
      <c r="C180" s="78"/>
    </row>
    <row r="181" spans="3:3" ht="15.75" customHeight="1" x14ac:dyDescent="0.2">
      <c r="C181" s="78"/>
    </row>
    <row r="182" spans="3:3" ht="15.75" customHeight="1" x14ac:dyDescent="0.2">
      <c r="C182" s="78"/>
    </row>
    <row r="183" spans="3:3" ht="15.75" customHeight="1" x14ac:dyDescent="0.2">
      <c r="C183" s="78"/>
    </row>
    <row r="184" spans="3:3" ht="15.75" customHeight="1" x14ac:dyDescent="0.2">
      <c r="C184" s="78"/>
    </row>
    <row r="185" spans="3:3" ht="15.75" customHeight="1" x14ac:dyDescent="0.2">
      <c r="C185" s="78"/>
    </row>
    <row r="186" spans="3:3" ht="15.75" customHeight="1" x14ac:dyDescent="0.2">
      <c r="C186" s="78"/>
    </row>
    <row r="187" spans="3:3" ht="15.75" customHeight="1" x14ac:dyDescent="0.2">
      <c r="C187" s="78"/>
    </row>
    <row r="188" spans="3:3" ht="15.75" customHeight="1" x14ac:dyDescent="0.2">
      <c r="C188" s="78"/>
    </row>
    <row r="189" spans="3:3" ht="15.75" customHeight="1" x14ac:dyDescent="0.2">
      <c r="C189" s="78"/>
    </row>
    <row r="190" spans="3:3" ht="15.75" customHeight="1" x14ac:dyDescent="0.2">
      <c r="C190" s="78"/>
    </row>
    <row r="191" spans="3:3" ht="15.75" customHeight="1" x14ac:dyDescent="0.2">
      <c r="C191" s="78"/>
    </row>
    <row r="192" spans="3:3" ht="15.75" customHeight="1" x14ac:dyDescent="0.2">
      <c r="C192" s="78"/>
    </row>
    <row r="193" spans="3:3" ht="15.75" customHeight="1" x14ac:dyDescent="0.2">
      <c r="C193" s="78"/>
    </row>
    <row r="194" spans="3:3" ht="15.75" customHeight="1" x14ac:dyDescent="0.2">
      <c r="C194" s="78"/>
    </row>
    <row r="195" spans="3:3" ht="15.75" customHeight="1" x14ac:dyDescent="0.2">
      <c r="C195" s="78"/>
    </row>
    <row r="196" spans="3:3" ht="15.75" customHeight="1" x14ac:dyDescent="0.2">
      <c r="C196" s="78"/>
    </row>
    <row r="197" spans="3:3" ht="15.75" customHeight="1" x14ac:dyDescent="0.2">
      <c r="C197" s="78"/>
    </row>
    <row r="198" spans="3:3" ht="15.75" customHeight="1" x14ac:dyDescent="0.2">
      <c r="C198" s="78"/>
    </row>
    <row r="199" spans="3:3" ht="15.75" customHeight="1" x14ac:dyDescent="0.2">
      <c r="C199" s="78"/>
    </row>
    <row r="200" spans="3:3" ht="15.75" customHeight="1" x14ac:dyDescent="0.2">
      <c r="C200" s="78"/>
    </row>
    <row r="201" spans="3:3" ht="15.75" customHeight="1" x14ac:dyDescent="0.2">
      <c r="C201" s="78"/>
    </row>
    <row r="202" spans="3:3" ht="15.75" customHeight="1" x14ac:dyDescent="0.2">
      <c r="C202" s="78"/>
    </row>
    <row r="203" spans="3:3" ht="15.75" customHeight="1" x14ac:dyDescent="0.2">
      <c r="C203" s="78"/>
    </row>
    <row r="204" spans="3:3" ht="15.75" customHeight="1" x14ac:dyDescent="0.2">
      <c r="C204" s="78"/>
    </row>
    <row r="205" spans="3:3" ht="15.75" customHeight="1" x14ac:dyDescent="0.2">
      <c r="C205" s="78"/>
    </row>
    <row r="206" spans="3:3" ht="15.75" customHeight="1" x14ac:dyDescent="0.2">
      <c r="C206" s="78"/>
    </row>
    <row r="207" spans="3:3" ht="15.75" customHeight="1" x14ac:dyDescent="0.2">
      <c r="C207" s="78"/>
    </row>
    <row r="208" spans="3:3" ht="15.75" customHeight="1" x14ac:dyDescent="0.2">
      <c r="C208" s="78"/>
    </row>
    <row r="209" spans="3:3" ht="15.75" customHeight="1" x14ac:dyDescent="0.2">
      <c r="C209" s="78"/>
    </row>
    <row r="210" spans="3:3" ht="15.75" customHeight="1" x14ac:dyDescent="0.2">
      <c r="C210" s="78"/>
    </row>
    <row r="211" spans="3:3" ht="15.75" customHeight="1" x14ac:dyDescent="0.2">
      <c r="C211" s="78"/>
    </row>
    <row r="212" spans="3:3" ht="15.75" customHeight="1" x14ac:dyDescent="0.2">
      <c r="C212" s="78"/>
    </row>
    <row r="213" spans="3:3" ht="15.75" customHeight="1" x14ac:dyDescent="0.2">
      <c r="C213" s="78"/>
    </row>
    <row r="214" spans="3:3" ht="15.75" customHeight="1" x14ac:dyDescent="0.2">
      <c r="C214" s="78"/>
    </row>
    <row r="215" spans="3:3" ht="15.75" customHeight="1" x14ac:dyDescent="0.2">
      <c r="C215" s="78"/>
    </row>
    <row r="216" spans="3:3" ht="15.75" customHeight="1" x14ac:dyDescent="0.2">
      <c r="C216" s="78"/>
    </row>
    <row r="217" spans="3:3" ht="15.75" customHeight="1" x14ac:dyDescent="0.2">
      <c r="C217" s="78"/>
    </row>
    <row r="218" spans="3:3" ht="15.75" customHeight="1" x14ac:dyDescent="0.2">
      <c r="C218" s="78"/>
    </row>
    <row r="219" spans="3:3" ht="15.75" customHeight="1" x14ac:dyDescent="0.2">
      <c r="C219" s="78"/>
    </row>
    <row r="220" spans="3:3" ht="15.75" customHeight="1" x14ac:dyDescent="0.2">
      <c r="C220" s="78"/>
    </row>
    <row r="221" spans="3:3" ht="15.75" customHeight="1" x14ac:dyDescent="0.2">
      <c r="C221" s="78"/>
    </row>
    <row r="222" spans="3:3" ht="15.75" customHeight="1" x14ac:dyDescent="0.2">
      <c r="C222" s="78"/>
    </row>
    <row r="223" spans="3:3" ht="15.75" customHeight="1" x14ac:dyDescent="0.2">
      <c r="C223" s="78"/>
    </row>
    <row r="224" spans="3:3" ht="15.75" customHeight="1" x14ac:dyDescent="0.2">
      <c r="C224" s="78"/>
    </row>
    <row r="225" spans="3:3" ht="15.75" customHeight="1" x14ac:dyDescent="0.2">
      <c r="C225" s="78"/>
    </row>
    <row r="226" spans="3:3" ht="15.75" customHeight="1" x14ac:dyDescent="0.2">
      <c r="C226" s="78"/>
    </row>
    <row r="227" spans="3:3" ht="15.75" customHeight="1" x14ac:dyDescent="0.2">
      <c r="C227" s="78"/>
    </row>
    <row r="228" spans="3:3" ht="15.75" customHeight="1" x14ac:dyDescent="0.2">
      <c r="C228" s="78"/>
    </row>
    <row r="229" spans="3:3" ht="15.75" customHeight="1" x14ac:dyDescent="0.2">
      <c r="C229" s="78"/>
    </row>
    <row r="230" spans="3:3" ht="15.75" customHeight="1" x14ac:dyDescent="0.2">
      <c r="C230" s="78"/>
    </row>
    <row r="231" spans="3:3" ht="15.75" customHeight="1" x14ac:dyDescent="0.2">
      <c r="C231" s="78"/>
    </row>
    <row r="232" spans="3:3" ht="15.75" customHeight="1" x14ac:dyDescent="0.2">
      <c r="C232" s="78"/>
    </row>
    <row r="233" spans="3:3" ht="15.75" customHeight="1" x14ac:dyDescent="0.2">
      <c r="C233" s="78"/>
    </row>
    <row r="234" spans="3:3" ht="15.75" customHeight="1" x14ac:dyDescent="0.2">
      <c r="C234" s="78"/>
    </row>
    <row r="235" spans="3:3" ht="15.75" customHeight="1" x14ac:dyDescent="0.2">
      <c r="C235" s="78"/>
    </row>
    <row r="236" spans="3:3" ht="15.75" customHeight="1" x14ac:dyDescent="0.2">
      <c r="C236" s="78"/>
    </row>
    <row r="237" spans="3:3" ht="15.75" customHeight="1" x14ac:dyDescent="0.2">
      <c r="C237" s="78"/>
    </row>
    <row r="238" spans="3:3" ht="15.75" customHeight="1" x14ac:dyDescent="0.2">
      <c r="C238" s="78"/>
    </row>
    <row r="239" spans="3:3" ht="15.75" customHeight="1" x14ac:dyDescent="0.2">
      <c r="C239" s="78"/>
    </row>
    <row r="240" spans="3:3" ht="15.75" customHeight="1" x14ac:dyDescent="0.2">
      <c r="C240" s="78"/>
    </row>
    <row r="241" spans="3:3" ht="15.75" customHeight="1" x14ac:dyDescent="0.2">
      <c r="C241" s="78"/>
    </row>
    <row r="242" spans="3:3" ht="15.75" customHeight="1" x14ac:dyDescent="0.2">
      <c r="C242" s="78"/>
    </row>
    <row r="243" spans="3:3" ht="15.75" customHeight="1" x14ac:dyDescent="0.2">
      <c r="C243" s="78"/>
    </row>
    <row r="244" spans="3:3" ht="15.75" customHeight="1" x14ac:dyDescent="0.2">
      <c r="C244" s="78"/>
    </row>
    <row r="245" spans="3:3" ht="15.75" customHeight="1" x14ac:dyDescent="0.2">
      <c r="C245" s="78"/>
    </row>
    <row r="246" spans="3:3" ht="15.75" customHeight="1" x14ac:dyDescent="0.2">
      <c r="C246" s="78"/>
    </row>
    <row r="247" spans="3:3" ht="15.75" customHeight="1" x14ac:dyDescent="0.2">
      <c r="C247" s="78"/>
    </row>
    <row r="248" spans="3:3" ht="15.75" customHeight="1" x14ac:dyDescent="0.2">
      <c r="C248" s="78"/>
    </row>
    <row r="249" spans="3:3" ht="15.75" customHeight="1" x14ac:dyDescent="0.2">
      <c r="C249" s="78"/>
    </row>
    <row r="250" spans="3:3" ht="15.75" customHeight="1" x14ac:dyDescent="0.2">
      <c r="C250" s="78"/>
    </row>
    <row r="251" spans="3:3" ht="15.75" customHeight="1" x14ac:dyDescent="0.2">
      <c r="C251" s="78"/>
    </row>
    <row r="252" spans="3:3" ht="15.75" customHeight="1" x14ac:dyDescent="0.2">
      <c r="C252" s="78"/>
    </row>
    <row r="253" spans="3:3" ht="15.75" customHeight="1" x14ac:dyDescent="0.2">
      <c r="C253" s="78"/>
    </row>
    <row r="254" spans="3:3" ht="15.75" customHeight="1" x14ac:dyDescent="0.2">
      <c r="C254" s="78"/>
    </row>
    <row r="255" spans="3:3" ht="15.75" customHeight="1" x14ac:dyDescent="0.2">
      <c r="C255" s="78"/>
    </row>
    <row r="256" spans="3:3" ht="15.75" customHeight="1" x14ac:dyDescent="0.2">
      <c r="C256" s="78"/>
    </row>
    <row r="257" spans="3:3" ht="15.75" customHeight="1" x14ac:dyDescent="0.2">
      <c r="C257" s="78"/>
    </row>
    <row r="258" spans="3:3" ht="15.75" customHeight="1" x14ac:dyDescent="0.2">
      <c r="C258" s="78"/>
    </row>
    <row r="259" spans="3:3" ht="15.75" customHeight="1" x14ac:dyDescent="0.2">
      <c r="C259" s="78"/>
    </row>
    <row r="260" spans="3:3" ht="15.75" customHeight="1" x14ac:dyDescent="0.2">
      <c r="C260" s="78"/>
    </row>
    <row r="261" spans="3:3" ht="15.75" customHeight="1" x14ac:dyDescent="0.2">
      <c r="C261" s="78"/>
    </row>
    <row r="262" spans="3:3" ht="15.75" customHeight="1" x14ac:dyDescent="0.2">
      <c r="C262" s="78"/>
    </row>
    <row r="263" spans="3:3" ht="15.75" customHeight="1" x14ac:dyDescent="0.2">
      <c r="C263" s="78"/>
    </row>
    <row r="264" spans="3:3" ht="15.75" customHeight="1" x14ac:dyDescent="0.2">
      <c r="C264" s="78"/>
    </row>
    <row r="265" spans="3:3" ht="15.75" customHeight="1" x14ac:dyDescent="0.2">
      <c r="C265" s="78"/>
    </row>
    <row r="266" spans="3:3" ht="15.75" customHeight="1" x14ac:dyDescent="0.2">
      <c r="C266" s="78"/>
    </row>
    <row r="267" spans="3:3" ht="15.75" customHeight="1" x14ac:dyDescent="0.2">
      <c r="C267" s="78"/>
    </row>
    <row r="268" spans="3:3" ht="15.75" customHeight="1" x14ac:dyDescent="0.2">
      <c r="C268" s="78"/>
    </row>
    <row r="269" spans="3:3" ht="15.75" customHeight="1" x14ac:dyDescent="0.2">
      <c r="C269" s="78"/>
    </row>
    <row r="270" spans="3:3" ht="15.75" customHeight="1" x14ac:dyDescent="0.2">
      <c r="C270" s="78"/>
    </row>
    <row r="271" spans="3:3" ht="15.75" customHeight="1" x14ac:dyDescent="0.2">
      <c r="C271" s="78"/>
    </row>
    <row r="272" spans="3:3" ht="15.75" customHeight="1" x14ac:dyDescent="0.2">
      <c r="C272" s="78"/>
    </row>
    <row r="273" spans="3:3" ht="15.75" customHeight="1" x14ac:dyDescent="0.2">
      <c r="C273" s="78"/>
    </row>
    <row r="274" spans="3:3" ht="15.75" customHeight="1" x14ac:dyDescent="0.2">
      <c r="C274" s="78"/>
    </row>
    <row r="275" spans="3:3" ht="15.75" customHeight="1" x14ac:dyDescent="0.2">
      <c r="C275" s="78"/>
    </row>
    <row r="276" spans="3:3" ht="15.75" customHeight="1" x14ac:dyDescent="0.2">
      <c r="C276" s="78"/>
    </row>
    <row r="277" spans="3:3" ht="15.75" customHeight="1" x14ac:dyDescent="0.2">
      <c r="C277" s="78"/>
    </row>
    <row r="278" spans="3:3" ht="15.75" customHeight="1" x14ac:dyDescent="0.2">
      <c r="C278" s="78"/>
    </row>
    <row r="279" spans="3:3" ht="15.75" customHeight="1" x14ac:dyDescent="0.2">
      <c r="C279" s="78"/>
    </row>
    <row r="280" spans="3:3" ht="15.75" customHeight="1" x14ac:dyDescent="0.2">
      <c r="C280" s="78"/>
    </row>
    <row r="281" spans="3:3" ht="15.75" customHeight="1" x14ac:dyDescent="0.2">
      <c r="C281" s="78"/>
    </row>
    <row r="282" spans="3:3" ht="15.75" customHeight="1" x14ac:dyDescent="0.2">
      <c r="C282" s="78"/>
    </row>
    <row r="283" spans="3:3" ht="15.75" customHeight="1" x14ac:dyDescent="0.2">
      <c r="C283" s="78"/>
    </row>
    <row r="284" spans="3:3" ht="15.75" customHeight="1" x14ac:dyDescent="0.2">
      <c r="C284" s="78"/>
    </row>
    <row r="285" spans="3:3" ht="15.75" customHeight="1" x14ac:dyDescent="0.2">
      <c r="C285" s="78"/>
    </row>
    <row r="286" spans="3:3" ht="15.75" customHeight="1" x14ac:dyDescent="0.2">
      <c r="C286" s="78"/>
    </row>
    <row r="287" spans="3:3" ht="15.75" customHeight="1" x14ac:dyDescent="0.2">
      <c r="C287" s="78"/>
    </row>
    <row r="288" spans="3:3" ht="15.75" customHeight="1" x14ac:dyDescent="0.2">
      <c r="C288" s="78"/>
    </row>
    <row r="289" spans="3:3" ht="15.75" customHeight="1" x14ac:dyDescent="0.2">
      <c r="C289" s="78"/>
    </row>
    <row r="290" spans="3:3" ht="15.75" customHeight="1" x14ac:dyDescent="0.2">
      <c r="C290" s="78"/>
    </row>
    <row r="291" spans="3:3" ht="15.75" customHeight="1" x14ac:dyDescent="0.2">
      <c r="C291" s="78"/>
    </row>
    <row r="292" spans="3:3" ht="15.75" customHeight="1" x14ac:dyDescent="0.2">
      <c r="C292" s="78"/>
    </row>
    <row r="293" spans="3:3" ht="15.75" customHeight="1" x14ac:dyDescent="0.2">
      <c r="C293" s="78"/>
    </row>
    <row r="294" spans="3:3" ht="15.75" customHeight="1" x14ac:dyDescent="0.2">
      <c r="C294" s="78"/>
    </row>
    <row r="295" spans="3:3" ht="15.75" customHeight="1" x14ac:dyDescent="0.2">
      <c r="C295" s="78"/>
    </row>
    <row r="296" spans="3:3" ht="15.75" customHeight="1" x14ac:dyDescent="0.2">
      <c r="C296" s="78"/>
    </row>
    <row r="297" spans="3:3" ht="15.75" customHeight="1" x14ac:dyDescent="0.2">
      <c r="C297" s="78"/>
    </row>
    <row r="298" spans="3:3" ht="15.75" customHeight="1" x14ac:dyDescent="0.2">
      <c r="C298" s="78"/>
    </row>
    <row r="299" spans="3:3" ht="15.75" customHeight="1" x14ac:dyDescent="0.2">
      <c r="C299" s="78"/>
    </row>
    <row r="300" spans="3:3" ht="15.75" customHeight="1" x14ac:dyDescent="0.2">
      <c r="C300" s="78"/>
    </row>
    <row r="301" spans="3:3" ht="15.75" customHeight="1" x14ac:dyDescent="0.2">
      <c r="C301" s="78"/>
    </row>
    <row r="302" spans="3:3" ht="15.75" customHeight="1" x14ac:dyDescent="0.2">
      <c r="C302" s="78"/>
    </row>
    <row r="303" spans="3:3" ht="15.75" customHeight="1" x14ac:dyDescent="0.2">
      <c r="C303" s="78"/>
    </row>
    <row r="304" spans="3:3" ht="15.75" customHeight="1" x14ac:dyDescent="0.2">
      <c r="C304" s="78"/>
    </row>
    <row r="305" spans="3:3" ht="15.75" customHeight="1" x14ac:dyDescent="0.2">
      <c r="C305" s="78"/>
    </row>
    <row r="306" spans="3:3" ht="15.75" customHeight="1" x14ac:dyDescent="0.2">
      <c r="C306" s="78"/>
    </row>
    <row r="307" spans="3:3" ht="15.75" customHeight="1" x14ac:dyDescent="0.2">
      <c r="C307" s="78"/>
    </row>
    <row r="308" spans="3:3" ht="15.75" customHeight="1" x14ac:dyDescent="0.2">
      <c r="C308" s="78"/>
    </row>
    <row r="309" spans="3:3" ht="15.75" customHeight="1" x14ac:dyDescent="0.2">
      <c r="C309" s="78"/>
    </row>
    <row r="310" spans="3:3" ht="15.75" customHeight="1" x14ac:dyDescent="0.2">
      <c r="C310" s="78"/>
    </row>
    <row r="311" spans="3:3" ht="15.75" customHeight="1" x14ac:dyDescent="0.2">
      <c r="C311" s="78"/>
    </row>
    <row r="312" spans="3:3" ht="15.75" customHeight="1" x14ac:dyDescent="0.2">
      <c r="C312" s="78"/>
    </row>
    <row r="313" spans="3:3" ht="15.75" customHeight="1" x14ac:dyDescent="0.2">
      <c r="C313" s="78"/>
    </row>
    <row r="314" spans="3:3" ht="15.75" customHeight="1" x14ac:dyDescent="0.2">
      <c r="C314" s="78"/>
    </row>
    <row r="315" spans="3:3" ht="15.75" customHeight="1" x14ac:dyDescent="0.2">
      <c r="C315" s="78"/>
    </row>
    <row r="316" spans="3:3" ht="15.75" customHeight="1" x14ac:dyDescent="0.2">
      <c r="C316" s="78"/>
    </row>
    <row r="317" spans="3:3" ht="15.75" customHeight="1" x14ac:dyDescent="0.2">
      <c r="C317" s="78"/>
    </row>
    <row r="318" spans="3:3" ht="15.75" customHeight="1" x14ac:dyDescent="0.2">
      <c r="C318" s="78"/>
    </row>
    <row r="319" spans="3:3" ht="15.75" customHeight="1" x14ac:dyDescent="0.2">
      <c r="C319" s="78"/>
    </row>
    <row r="320" spans="3:3" ht="15.75" customHeight="1" x14ac:dyDescent="0.2">
      <c r="C320" s="78"/>
    </row>
    <row r="321" spans="3:3" ht="15.75" customHeight="1" x14ac:dyDescent="0.2">
      <c r="C321" s="78"/>
    </row>
    <row r="322" spans="3:3" ht="15.75" customHeight="1" x14ac:dyDescent="0.2">
      <c r="C322" s="78"/>
    </row>
    <row r="323" spans="3:3" ht="15.75" customHeight="1" x14ac:dyDescent="0.2">
      <c r="C323" s="78"/>
    </row>
    <row r="324" spans="3:3" ht="15.75" customHeight="1" x14ac:dyDescent="0.2">
      <c r="C324" s="78"/>
    </row>
    <row r="325" spans="3:3" ht="15.75" customHeight="1" x14ac:dyDescent="0.2">
      <c r="C325" s="78"/>
    </row>
    <row r="326" spans="3:3" ht="15.75" customHeight="1" x14ac:dyDescent="0.2">
      <c r="C326" s="78"/>
    </row>
    <row r="327" spans="3:3" ht="15.75" customHeight="1" x14ac:dyDescent="0.2">
      <c r="C327" s="78"/>
    </row>
    <row r="328" spans="3:3" ht="15.75" customHeight="1" x14ac:dyDescent="0.2">
      <c r="C328" s="78"/>
    </row>
    <row r="329" spans="3:3" ht="15.75" customHeight="1" x14ac:dyDescent="0.2">
      <c r="C329" s="78"/>
    </row>
    <row r="330" spans="3:3" ht="15.75" customHeight="1" x14ac:dyDescent="0.2">
      <c r="C330" s="78"/>
    </row>
    <row r="331" spans="3:3" ht="15.75" customHeight="1" x14ac:dyDescent="0.2">
      <c r="C331" s="78"/>
    </row>
    <row r="332" spans="3:3" ht="15.75" customHeight="1" x14ac:dyDescent="0.2">
      <c r="C332" s="78"/>
    </row>
    <row r="333" spans="3:3" ht="15.75" customHeight="1" x14ac:dyDescent="0.2">
      <c r="C333" s="78"/>
    </row>
    <row r="334" spans="3:3" ht="15.75" customHeight="1" x14ac:dyDescent="0.2">
      <c r="C334" s="78"/>
    </row>
    <row r="335" spans="3:3" ht="15.75" customHeight="1" x14ac:dyDescent="0.2">
      <c r="C335" s="78"/>
    </row>
    <row r="336" spans="3:3" ht="15.75" customHeight="1" x14ac:dyDescent="0.2">
      <c r="C336" s="78"/>
    </row>
    <row r="337" spans="3:3" ht="15.75" customHeight="1" x14ac:dyDescent="0.2">
      <c r="C337" s="78"/>
    </row>
    <row r="338" spans="3:3" ht="15.75" customHeight="1" x14ac:dyDescent="0.2">
      <c r="C338" s="78"/>
    </row>
    <row r="339" spans="3:3" ht="15.75" customHeight="1" x14ac:dyDescent="0.2">
      <c r="C339" s="78"/>
    </row>
    <row r="340" spans="3:3" ht="15.75" customHeight="1" x14ac:dyDescent="0.2">
      <c r="C340" s="78"/>
    </row>
    <row r="341" spans="3:3" ht="15.75" customHeight="1" x14ac:dyDescent="0.2">
      <c r="C341" s="78"/>
    </row>
    <row r="342" spans="3:3" ht="15.75" customHeight="1" x14ac:dyDescent="0.2">
      <c r="C342" s="78"/>
    </row>
    <row r="343" spans="3:3" ht="15.75" customHeight="1" x14ac:dyDescent="0.2">
      <c r="C343" s="78"/>
    </row>
    <row r="344" spans="3:3" ht="15.75" customHeight="1" x14ac:dyDescent="0.2">
      <c r="C344" s="78"/>
    </row>
    <row r="345" spans="3:3" ht="15.75" customHeight="1" x14ac:dyDescent="0.2">
      <c r="C345" s="78"/>
    </row>
    <row r="346" spans="3:3" ht="15.75" customHeight="1" x14ac:dyDescent="0.2">
      <c r="C346" s="78"/>
    </row>
    <row r="347" spans="3:3" ht="15.75" customHeight="1" x14ac:dyDescent="0.2">
      <c r="C347" s="78"/>
    </row>
    <row r="348" spans="3:3" ht="15.75" customHeight="1" x14ac:dyDescent="0.2">
      <c r="C348" s="78"/>
    </row>
    <row r="349" spans="3:3" ht="15.75" customHeight="1" x14ac:dyDescent="0.2">
      <c r="C349" s="78"/>
    </row>
    <row r="350" spans="3:3" ht="15.75" customHeight="1" x14ac:dyDescent="0.2">
      <c r="C350" s="78"/>
    </row>
    <row r="351" spans="3:3" ht="15.75" customHeight="1" x14ac:dyDescent="0.2">
      <c r="C351" s="78"/>
    </row>
    <row r="352" spans="3:3" ht="15.75" customHeight="1" x14ac:dyDescent="0.2">
      <c r="C352" s="78"/>
    </row>
    <row r="353" spans="3:3" ht="15.75" customHeight="1" x14ac:dyDescent="0.2">
      <c r="C353" s="78"/>
    </row>
    <row r="354" spans="3:3" ht="15.75" customHeight="1" x14ac:dyDescent="0.2">
      <c r="C354" s="78"/>
    </row>
    <row r="355" spans="3:3" ht="15.75" customHeight="1" x14ac:dyDescent="0.2">
      <c r="C355" s="78"/>
    </row>
    <row r="356" spans="3:3" ht="15.75" customHeight="1" x14ac:dyDescent="0.2">
      <c r="C356" s="78"/>
    </row>
    <row r="357" spans="3:3" ht="15.75" customHeight="1" x14ac:dyDescent="0.2">
      <c r="C357" s="78"/>
    </row>
    <row r="358" spans="3:3" ht="15.75" customHeight="1" x14ac:dyDescent="0.2">
      <c r="C358" s="78"/>
    </row>
    <row r="359" spans="3:3" ht="15.75" customHeight="1" x14ac:dyDescent="0.2">
      <c r="C359" s="78"/>
    </row>
    <row r="360" spans="3:3" ht="15.75" customHeight="1" x14ac:dyDescent="0.2">
      <c r="C360" s="78"/>
    </row>
    <row r="361" spans="3:3" ht="15.75" customHeight="1" x14ac:dyDescent="0.2">
      <c r="C361" s="78"/>
    </row>
    <row r="362" spans="3:3" ht="15.75" customHeight="1" x14ac:dyDescent="0.2">
      <c r="C362" s="78"/>
    </row>
    <row r="363" spans="3:3" ht="15.75" customHeight="1" x14ac:dyDescent="0.2">
      <c r="C363" s="78"/>
    </row>
    <row r="364" spans="3:3" ht="15.75" customHeight="1" x14ac:dyDescent="0.2">
      <c r="C364" s="78"/>
    </row>
    <row r="365" spans="3:3" ht="15.75" customHeight="1" x14ac:dyDescent="0.2">
      <c r="C365" s="78"/>
    </row>
    <row r="366" spans="3:3" ht="15.75" customHeight="1" x14ac:dyDescent="0.2">
      <c r="C366" s="78"/>
    </row>
    <row r="367" spans="3:3" ht="15.75" customHeight="1" x14ac:dyDescent="0.2">
      <c r="C367" s="78"/>
    </row>
    <row r="368" spans="3:3" ht="15.75" customHeight="1" x14ac:dyDescent="0.2">
      <c r="C368" s="78"/>
    </row>
    <row r="369" spans="3:3" ht="15.75" customHeight="1" x14ac:dyDescent="0.2">
      <c r="C369" s="78"/>
    </row>
    <row r="370" spans="3:3" ht="15.75" customHeight="1" x14ac:dyDescent="0.2">
      <c r="C370" s="78"/>
    </row>
    <row r="371" spans="3:3" ht="15.75" customHeight="1" x14ac:dyDescent="0.2">
      <c r="C371" s="78"/>
    </row>
    <row r="372" spans="3:3" ht="15.75" customHeight="1" x14ac:dyDescent="0.2">
      <c r="C372" s="78"/>
    </row>
    <row r="373" spans="3:3" ht="15.75" customHeight="1" x14ac:dyDescent="0.2">
      <c r="C373" s="78"/>
    </row>
    <row r="374" spans="3:3" ht="15.75" customHeight="1" x14ac:dyDescent="0.2">
      <c r="C374" s="78"/>
    </row>
    <row r="375" spans="3:3" ht="15.75" customHeight="1" x14ac:dyDescent="0.2">
      <c r="C375" s="78"/>
    </row>
    <row r="376" spans="3:3" ht="15.75" customHeight="1" x14ac:dyDescent="0.2">
      <c r="C376" s="78"/>
    </row>
    <row r="377" spans="3:3" ht="15.75" customHeight="1" x14ac:dyDescent="0.2">
      <c r="C377" s="78"/>
    </row>
    <row r="378" spans="3:3" ht="15.75" customHeight="1" x14ac:dyDescent="0.2">
      <c r="C378" s="78"/>
    </row>
    <row r="379" spans="3:3" ht="15.75" customHeight="1" x14ac:dyDescent="0.2">
      <c r="C379" s="78"/>
    </row>
    <row r="380" spans="3:3" ht="15.75" customHeight="1" x14ac:dyDescent="0.2">
      <c r="C380" s="78"/>
    </row>
    <row r="381" spans="3:3" ht="15.75" customHeight="1" x14ac:dyDescent="0.2">
      <c r="C381" s="78"/>
    </row>
    <row r="382" spans="3:3" ht="15.75" customHeight="1" x14ac:dyDescent="0.2">
      <c r="C382" s="78"/>
    </row>
    <row r="383" spans="3:3" ht="15.75" customHeight="1" x14ac:dyDescent="0.2">
      <c r="C383" s="78"/>
    </row>
    <row r="384" spans="3:3" ht="15.75" customHeight="1" x14ac:dyDescent="0.2">
      <c r="C384" s="78"/>
    </row>
    <row r="385" spans="3:3" ht="15.75" customHeight="1" x14ac:dyDescent="0.2">
      <c r="C385" s="78"/>
    </row>
    <row r="386" spans="3:3" ht="15.75" customHeight="1" x14ac:dyDescent="0.2">
      <c r="C386" s="78"/>
    </row>
    <row r="387" spans="3:3" ht="15.75" customHeight="1" x14ac:dyDescent="0.2">
      <c r="C387" s="78"/>
    </row>
    <row r="388" spans="3:3" ht="15.75" customHeight="1" x14ac:dyDescent="0.2">
      <c r="C388" s="78"/>
    </row>
    <row r="389" spans="3:3" ht="15.75" customHeight="1" x14ac:dyDescent="0.2">
      <c r="C389" s="78"/>
    </row>
    <row r="390" spans="3:3" ht="15.75" customHeight="1" x14ac:dyDescent="0.2">
      <c r="C390" s="78"/>
    </row>
    <row r="391" spans="3:3" ht="15.75" customHeight="1" x14ac:dyDescent="0.2">
      <c r="C391" s="78"/>
    </row>
    <row r="392" spans="3:3" ht="15.75" customHeight="1" x14ac:dyDescent="0.2">
      <c r="C392" s="78"/>
    </row>
    <row r="393" spans="3:3" ht="15.75" customHeight="1" x14ac:dyDescent="0.2">
      <c r="C393" s="78"/>
    </row>
    <row r="394" spans="3:3" ht="15.75" customHeight="1" x14ac:dyDescent="0.2">
      <c r="C394" s="78"/>
    </row>
    <row r="395" spans="3:3" ht="15.75" customHeight="1" x14ac:dyDescent="0.2">
      <c r="C395" s="78"/>
    </row>
    <row r="396" spans="3:3" ht="15.75" customHeight="1" x14ac:dyDescent="0.2">
      <c r="C396" s="78"/>
    </row>
    <row r="397" spans="3:3" ht="15.75" customHeight="1" x14ac:dyDescent="0.2">
      <c r="C397" s="78"/>
    </row>
    <row r="398" spans="3:3" ht="15.75" customHeight="1" x14ac:dyDescent="0.2">
      <c r="C398" s="78"/>
    </row>
    <row r="399" spans="3:3" ht="15.75" customHeight="1" x14ac:dyDescent="0.2">
      <c r="C399" s="78"/>
    </row>
    <row r="400" spans="3:3" ht="15.75" customHeight="1" x14ac:dyDescent="0.2">
      <c r="C400" s="78"/>
    </row>
    <row r="401" spans="3:3" ht="15.75" customHeight="1" x14ac:dyDescent="0.2">
      <c r="C401" s="78"/>
    </row>
    <row r="402" spans="3:3" ht="15.75" customHeight="1" x14ac:dyDescent="0.2">
      <c r="C402" s="78"/>
    </row>
    <row r="403" spans="3:3" ht="15.75" customHeight="1" x14ac:dyDescent="0.2">
      <c r="C403" s="78"/>
    </row>
    <row r="404" spans="3:3" ht="15.75" customHeight="1" x14ac:dyDescent="0.2">
      <c r="C404" s="78"/>
    </row>
    <row r="405" spans="3:3" ht="15.75" customHeight="1" x14ac:dyDescent="0.2">
      <c r="C405" s="78"/>
    </row>
    <row r="406" spans="3:3" ht="15.75" customHeight="1" x14ac:dyDescent="0.2">
      <c r="C406" s="78"/>
    </row>
    <row r="407" spans="3:3" ht="15.75" customHeight="1" x14ac:dyDescent="0.2">
      <c r="C407" s="78"/>
    </row>
    <row r="408" spans="3:3" ht="15.75" customHeight="1" x14ac:dyDescent="0.2">
      <c r="C408" s="78"/>
    </row>
    <row r="409" spans="3:3" ht="15.75" customHeight="1" x14ac:dyDescent="0.2">
      <c r="C409" s="78"/>
    </row>
    <row r="410" spans="3:3" ht="15.75" customHeight="1" x14ac:dyDescent="0.2">
      <c r="C410" s="78"/>
    </row>
    <row r="411" spans="3:3" ht="15.75" customHeight="1" x14ac:dyDescent="0.2">
      <c r="C411" s="78"/>
    </row>
    <row r="412" spans="3:3" ht="15.75" customHeight="1" x14ac:dyDescent="0.2">
      <c r="C412" s="78"/>
    </row>
    <row r="413" spans="3:3" ht="15.75" customHeight="1" x14ac:dyDescent="0.2">
      <c r="C413" s="78"/>
    </row>
    <row r="414" spans="3:3" ht="15.75" customHeight="1" x14ac:dyDescent="0.2">
      <c r="C414" s="78"/>
    </row>
    <row r="415" spans="3:3" ht="15.75" customHeight="1" x14ac:dyDescent="0.2">
      <c r="C415" s="78"/>
    </row>
    <row r="416" spans="3:3" ht="15.75" customHeight="1" x14ac:dyDescent="0.2">
      <c r="C416" s="78"/>
    </row>
    <row r="417" spans="3:3" ht="15.75" customHeight="1" x14ac:dyDescent="0.2">
      <c r="C417" s="78"/>
    </row>
    <row r="418" spans="3:3" ht="15.75" customHeight="1" x14ac:dyDescent="0.2">
      <c r="C418" s="78"/>
    </row>
    <row r="419" spans="3:3" ht="15.75" customHeight="1" x14ac:dyDescent="0.2">
      <c r="C419" s="78"/>
    </row>
    <row r="420" spans="3:3" ht="15.75" customHeight="1" x14ac:dyDescent="0.2">
      <c r="C420" s="78"/>
    </row>
    <row r="421" spans="3:3" ht="15.75" customHeight="1" x14ac:dyDescent="0.2">
      <c r="C421" s="78"/>
    </row>
    <row r="422" spans="3:3" ht="15.75" customHeight="1" x14ac:dyDescent="0.2">
      <c r="C422" s="78"/>
    </row>
    <row r="423" spans="3:3" ht="15.75" customHeight="1" x14ac:dyDescent="0.2">
      <c r="C423" s="78"/>
    </row>
    <row r="424" spans="3:3" ht="15.75" customHeight="1" x14ac:dyDescent="0.2">
      <c r="C424" s="78"/>
    </row>
    <row r="425" spans="3:3" ht="15.75" customHeight="1" x14ac:dyDescent="0.2">
      <c r="C425" s="78"/>
    </row>
    <row r="426" spans="3:3" ht="15.75" customHeight="1" x14ac:dyDescent="0.2">
      <c r="C426" s="78"/>
    </row>
    <row r="427" spans="3:3" ht="15.75" customHeight="1" x14ac:dyDescent="0.2">
      <c r="C427" s="78"/>
    </row>
    <row r="428" spans="3:3" ht="15.75" customHeight="1" x14ac:dyDescent="0.2">
      <c r="C428" s="78"/>
    </row>
    <row r="429" spans="3:3" ht="15.75" customHeight="1" x14ac:dyDescent="0.2">
      <c r="C429" s="78"/>
    </row>
    <row r="430" spans="3:3" ht="15.75" customHeight="1" x14ac:dyDescent="0.2">
      <c r="C430" s="78"/>
    </row>
    <row r="431" spans="3:3" ht="15.75" customHeight="1" x14ac:dyDescent="0.2">
      <c r="C431" s="78"/>
    </row>
    <row r="432" spans="3:3" ht="15.75" customHeight="1" x14ac:dyDescent="0.2">
      <c r="C432" s="78"/>
    </row>
    <row r="433" spans="3:3" ht="15.75" customHeight="1" x14ac:dyDescent="0.2">
      <c r="C433" s="78"/>
    </row>
    <row r="434" spans="3:3" ht="15.75" customHeight="1" x14ac:dyDescent="0.2">
      <c r="C434" s="78"/>
    </row>
    <row r="435" spans="3:3" ht="15.75" customHeight="1" x14ac:dyDescent="0.2">
      <c r="C435" s="78"/>
    </row>
    <row r="436" spans="3:3" ht="15.75" customHeight="1" x14ac:dyDescent="0.2">
      <c r="C436" s="78"/>
    </row>
    <row r="437" spans="3:3" ht="15.75" customHeight="1" x14ac:dyDescent="0.2">
      <c r="C437" s="78"/>
    </row>
    <row r="438" spans="3:3" ht="15.75" customHeight="1" x14ac:dyDescent="0.2">
      <c r="C438" s="78"/>
    </row>
    <row r="439" spans="3:3" ht="15.75" customHeight="1" x14ac:dyDescent="0.2">
      <c r="C439" s="78"/>
    </row>
    <row r="440" spans="3:3" ht="15.75" customHeight="1" x14ac:dyDescent="0.2">
      <c r="C440" s="78"/>
    </row>
    <row r="441" spans="3:3" ht="15.75" customHeight="1" x14ac:dyDescent="0.2">
      <c r="C441" s="78"/>
    </row>
    <row r="442" spans="3:3" ht="15.75" customHeight="1" x14ac:dyDescent="0.2">
      <c r="C442" s="78"/>
    </row>
    <row r="443" spans="3:3" ht="15.75" customHeight="1" x14ac:dyDescent="0.2">
      <c r="C443" s="78"/>
    </row>
    <row r="444" spans="3:3" ht="15.75" customHeight="1" x14ac:dyDescent="0.2">
      <c r="C444" s="78"/>
    </row>
    <row r="445" spans="3:3" ht="15.75" customHeight="1" x14ac:dyDescent="0.2">
      <c r="C445" s="78"/>
    </row>
    <row r="446" spans="3:3" ht="15.75" customHeight="1" x14ac:dyDescent="0.2">
      <c r="C446" s="78"/>
    </row>
    <row r="447" spans="3:3" ht="15.75" customHeight="1" x14ac:dyDescent="0.2">
      <c r="C447" s="78"/>
    </row>
    <row r="448" spans="3:3" ht="15.75" customHeight="1" x14ac:dyDescent="0.2">
      <c r="C448" s="78"/>
    </row>
    <row r="449" spans="3:3" ht="15.75" customHeight="1" x14ac:dyDescent="0.2">
      <c r="C449" s="78"/>
    </row>
    <row r="450" spans="3:3" ht="15.75" customHeight="1" x14ac:dyDescent="0.2">
      <c r="C450" s="78"/>
    </row>
    <row r="451" spans="3:3" ht="15.75" customHeight="1" x14ac:dyDescent="0.2">
      <c r="C451" s="78"/>
    </row>
    <row r="452" spans="3:3" ht="15.75" customHeight="1" x14ac:dyDescent="0.2">
      <c r="C452" s="78"/>
    </row>
    <row r="453" spans="3:3" ht="15.75" customHeight="1" x14ac:dyDescent="0.2">
      <c r="C453" s="78"/>
    </row>
    <row r="454" spans="3:3" ht="15.75" customHeight="1" x14ac:dyDescent="0.2">
      <c r="C454" s="78"/>
    </row>
    <row r="455" spans="3:3" ht="15.75" customHeight="1" x14ac:dyDescent="0.2">
      <c r="C455" s="78"/>
    </row>
    <row r="456" spans="3:3" ht="15.75" customHeight="1" x14ac:dyDescent="0.2">
      <c r="C456" s="78"/>
    </row>
    <row r="457" spans="3:3" ht="15.75" customHeight="1" x14ac:dyDescent="0.2">
      <c r="C457" s="78"/>
    </row>
    <row r="458" spans="3:3" ht="15.75" customHeight="1" x14ac:dyDescent="0.2">
      <c r="C458" s="78"/>
    </row>
    <row r="459" spans="3:3" ht="15.75" customHeight="1" x14ac:dyDescent="0.2">
      <c r="C459" s="78"/>
    </row>
    <row r="460" spans="3:3" ht="15.75" customHeight="1" x14ac:dyDescent="0.2">
      <c r="C460" s="78"/>
    </row>
    <row r="461" spans="3:3" ht="15.75" customHeight="1" x14ac:dyDescent="0.2">
      <c r="C461" s="78"/>
    </row>
    <row r="462" spans="3:3" ht="15.75" customHeight="1" x14ac:dyDescent="0.2">
      <c r="C462" s="78"/>
    </row>
    <row r="463" spans="3:3" ht="15.75" customHeight="1" x14ac:dyDescent="0.2">
      <c r="C463" s="78"/>
    </row>
    <row r="464" spans="3:3" ht="15.75" customHeight="1" x14ac:dyDescent="0.2">
      <c r="C464" s="78"/>
    </row>
    <row r="465" spans="3:3" ht="15.75" customHeight="1" x14ac:dyDescent="0.2">
      <c r="C465" s="78"/>
    </row>
    <row r="466" spans="3:3" ht="15.75" customHeight="1" x14ac:dyDescent="0.2">
      <c r="C466" s="78"/>
    </row>
    <row r="467" spans="3:3" ht="15.75" customHeight="1" x14ac:dyDescent="0.2">
      <c r="C467" s="78"/>
    </row>
    <row r="468" spans="3:3" ht="15.75" customHeight="1" x14ac:dyDescent="0.2">
      <c r="C468" s="78"/>
    </row>
    <row r="469" spans="3:3" ht="15.75" customHeight="1" x14ac:dyDescent="0.2">
      <c r="C469" s="78"/>
    </row>
    <row r="470" spans="3:3" ht="15.75" customHeight="1" x14ac:dyDescent="0.2">
      <c r="C470" s="78"/>
    </row>
    <row r="471" spans="3:3" ht="15.75" customHeight="1" x14ac:dyDescent="0.2">
      <c r="C471" s="78"/>
    </row>
    <row r="472" spans="3:3" ht="15.75" customHeight="1" x14ac:dyDescent="0.2">
      <c r="C472" s="78"/>
    </row>
    <row r="473" spans="3:3" ht="15.75" customHeight="1" x14ac:dyDescent="0.2">
      <c r="C473" s="78"/>
    </row>
    <row r="474" spans="3:3" ht="15.75" customHeight="1" x14ac:dyDescent="0.2">
      <c r="C474" s="78"/>
    </row>
    <row r="475" spans="3:3" ht="15.75" customHeight="1" x14ac:dyDescent="0.2">
      <c r="C475" s="78"/>
    </row>
    <row r="476" spans="3:3" ht="15.75" customHeight="1" x14ac:dyDescent="0.2">
      <c r="C476" s="78"/>
    </row>
    <row r="477" spans="3:3" ht="15.75" customHeight="1" x14ac:dyDescent="0.2">
      <c r="C477" s="78"/>
    </row>
    <row r="478" spans="3:3" ht="15.75" customHeight="1" x14ac:dyDescent="0.2">
      <c r="C478" s="78"/>
    </row>
    <row r="479" spans="3:3" ht="15.75" customHeight="1" x14ac:dyDescent="0.2">
      <c r="C479" s="78"/>
    </row>
    <row r="480" spans="3:3" ht="15.75" customHeight="1" x14ac:dyDescent="0.2">
      <c r="C480" s="78"/>
    </row>
    <row r="481" spans="3:3" ht="15.75" customHeight="1" x14ac:dyDescent="0.2">
      <c r="C481" s="78"/>
    </row>
    <row r="482" spans="3:3" ht="15.75" customHeight="1" x14ac:dyDescent="0.2">
      <c r="C482" s="78"/>
    </row>
    <row r="483" spans="3:3" ht="15.75" customHeight="1" x14ac:dyDescent="0.2">
      <c r="C483" s="78"/>
    </row>
    <row r="484" spans="3:3" ht="15.75" customHeight="1" x14ac:dyDescent="0.2">
      <c r="C484" s="78"/>
    </row>
    <row r="485" spans="3:3" ht="15.75" customHeight="1" x14ac:dyDescent="0.2">
      <c r="C485" s="78"/>
    </row>
    <row r="486" spans="3:3" ht="15.75" customHeight="1" x14ac:dyDescent="0.2">
      <c r="C486" s="78"/>
    </row>
    <row r="487" spans="3:3" ht="15.75" customHeight="1" x14ac:dyDescent="0.2">
      <c r="C487" s="78"/>
    </row>
    <row r="488" spans="3:3" ht="15.75" customHeight="1" x14ac:dyDescent="0.2">
      <c r="C488" s="78"/>
    </row>
    <row r="489" spans="3:3" ht="15.75" customHeight="1" x14ac:dyDescent="0.2">
      <c r="C489" s="78"/>
    </row>
    <row r="490" spans="3:3" ht="15.75" customHeight="1" x14ac:dyDescent="0.2">
      <c r="C490" s="78"/>
    </row>
    <row r="491" spans="3:3" ht="15.75" customHeight="1" x14ac:dyDescent="0.2">
      <c r="C491" s="78"/>
    </row>
    <row r="492" spans="3:3" ht="15.75" customHeight="1" x14ac:dyDescent="0.2">
      <c r="C492" s="78"/>
    </row>
    <row r="493" spans="3:3" ht="15.75" customHeight="1" x14ac:dyDescent="0.2">
      <c r="C493" s="78"/>
    </row>
    <row r="494" spans="3:3" ht="15.75" customHeight="1" x14ac:dyDescent="0.2">
      <c r="C494" s="78"/>
    </row>
    <row r="495" spans="3:3" ht="15.75" customHeight="1" x14ac:dyDescent="0.2">
      <c r="C495" s="78"/>
    </row>
    <row r="496" spans="3:3" ht="15.75" customHeight="1" x14ac:dyDescent="0.2">
      <c r="C496" s="78"/>
    </row>
    <row r="497" spans="3:3" ht="15.75" customHeight="1" x14ac:dyDescent="0.2">
      <c r="C497" s="78"/>
    </row>
    <row r="498" spans="3:3" ht="15.75" customHeight="1" x14ac:dyDescent="0.2">
      <c r="C498" s="78"/>
    </row>
    <row r="499" spans="3:3" ht="15.75" customHeight="1" x14ac:dyDescent="0.2">
      <c r="C499" s="78"/>
    </row>
    <row r="500" spans="3:3" ht="15.75" customHeight="1" x14ac:dyDescent="0.2">
      <c r="C500" s="78"/>
    </row>
    <row r="501" spans="3:3" ht="15.75" customHeight="1" x14ac:dyDescent="0.2">
      <c r="C501" s="78"/>
    </row>
    <row r="502" spans="3:3" ht="15.75" customHeight="1" x14ac:dyDescent="0.2">
      <c r="C502" s="78"/>
    </row>
    <row r="503" spans="3:3" ht="15.75" customHeight="1" x14ac:dyDescent="0.2">
      <c r="C503" s="78"/>
    </row>
    <row r="504" spans="3:3" ht="15.75" customHeight="1" x14ac:dyDescent="0.2">
      <c r="C504" s="78"/>
    </row>
    <row r="505" spans="3:3" ht="15.75" customHeight="1" x14ac:dyDescent="0.2">
      <c r="C505" s="78"/>
    </row>
    <row r="506" spans="3:3" ht="15.75" customHeight="1" x14ac:dyDescent="0.2">
      <c r="C506" s="78"/>
    </row>
    <row r="507" spans="3:3" ht="15.75" customHeight="1" x14ac:dyDescent="0.2">
      <c r="C507" s="78"/>
    </row>
    <row r="508" spans="3:3" ht="15.75" customHeight="1" x14ac:dyDescent="0.2">
      <c r="C508" s="78"/>
    </row>
    <row r="509" spans="3:3" ht="15.75" customHeight="1" x14ac:dyDescent="0.2">
      <c r="C509" s="78"/>
    </row>
    <row r="510" spans="3:3" ht="15.75" customHeight="1" x14ac:dyDescent="0.2">
      <c r="C510" s="78"/>
    </row>
    <row r="511" spans="3:3" ht="15.75" customHeight="1" x14ac:dyDescent="0.2">
      <c r="C511" s="78"/>
    </row>
    <row r="512" spans="3:3" ht="15.75" customHeight="1" x14ac:dyDescent="0.2">
      <c r="C512" s="78"/>
    </row>
    <row r="513" spans="3:3" ht="15.75" customHeight="1" x14ac:dyDescent="0.2">
      <c r="C513" s="78"/>
    </row>
    <row r="514" spans="3:3" ht="15.75" customHeight="1" x14ac:dyDescent="0.2">
      <c r="C514" s="78"/>
    </row>
    <row r="515" spans="3:3" ht="15.75" customHeight="1" x14ac:dyDescent="0.2">
      <c r="C515" s="78"/>
    </row>
    <row r="516" spans="3:3" ht="15.75" customHeight="1" x14ac:dyDescent="0.2">
      <c r="C516" s="78"/>
    </row>
    <row r="517" spans="3:3" ht="15.75" customHeight="1" x14ac:dyDescent="0.2">
      <c r="C517" s="78"/>
    </row>
    <row r="518" spans="3:3" ht="15.75" customHeight="1" x14ac:dyDescent="0.2">
      <c r="C518" s="78"/>
    </row>
    <row r="519" spans="3:3" ht="15.75" customHeight="1" x14ac:dyDescent="0.2">
      <c r="C519" s="78"/>
    </row>
    <row r="520" spans="3:3" ht="15.75" customHeight="1" x14ac:dyDescent="0.2">
      <c r="C520" s="78"/>
    </row>
    <row r="521" spans="3:3" ht="15.75" customHeight="1" x14ac:dyDescent="0.2">
      <c r="C521" s="78"/>
    </row>
    <row r="522" spans="3:3" ht="15.75" customHeight="1" x14ac:dyDescent="0.2">
      <c r="C522" s="78"/>
    </row>
    <row r="523" spans="3:3" ht="15.75" customHeight="1" x14ac:dyDescent="0.2">
      <c r="C523" s="78"/>
    </row>
    <row r="524" spans="3:3" ht="15.75" customHeight="1" x14ac:dyDescent="0.2">
      <c r="C524" s="78"/>
    </row>
    <row r="525" spans="3:3" ht="15.75" customHeight="1" x14ac:dyDescent="0.2">
      <c r="C525" s="78"/>
    </row>
    <row r="526" spans="3:3" ht="15.75" customHeight="1" x14ac:dyDescent="0.2">
      <c r="C526" s="78"/>
    </row>
    <row r="527" spans="3:3" ht="15.75" customHeight="1" x14ac:dyDescent="0.2">
      <c r="C527" s="78"/>
    </row>
    <row r="528" spans="3:3" ht="15.75" customHeight="1" x14ac:dyDescent="0.2">
      <c r="C528" s="78"/>
    </row>
    <row r="529" spans="3:3" ht="15.75" customHeight="1" x14ac:dyDescent="0.2">
      <c r="C529" s="78"/>
    </row>
    <row r="530" spans="3:3" ht="15.75" customHeight="1" x14ac:dyDescent="0.2">
      <c r="C530" s="78"/>
    </row>
    <row r="531" spans="3:3" ht="15.75" customHeight="1" x14ac:dyDescent="0.2">
      <c r="C531" s="78"/>
    </row>
    <row r="532" spans="3:3" ht="15.75" customHeight="1" x14ac:dyDescent="0.2">
      <c r="C532" s="78"/>
    </row>
    <row r="533" spans="3:3" ht="15.75" customHeight="1" x14ac:dyDescent="0.2">
      <c r="C533" s="78"/>
    </row>
    <row r="534" spans="3:3" ht="15.75" customHeight="1" x14ac:dyDescent="0.2">
      <c r="C534" s="78"/>
    </row>
    <row r="535" spans="3:3" ht="15.75" customHeight="1" x14ac:dyDescent="0.2">
      <c r="C535" s="78"/>
    </row>
    <row r="536" spans="3:3" ht="15.75" customHeight="1" x14ac:dyDescent="0.2">
      <c r="C536" s="78"/>
    </row>
    <row r="537" spans="3:3" ht="15.75" customHeight="1" x14ac:dyDescent="0.2">
      <c r="C537" s="78"/>
    </row>
    <row r="538" spans="3:3" ht="15.75" customHeight="1" x14ac:dyDescent="0.2">
      <c r="C538" s="78"/>
    </row>
    <row r="539" spans="3:3" ht="15.75" customHeight="1" x14ac:dyDescent="0.2">
      <c r="C539" s="78"/>
    </row>
    <row r="540" spans="3:3" ht="15.75" customHeight="1" x14ac:dyDescent="0.2">
      <c r="C540" s="78"/>
    </row>
    <row r="541" spans="3:3" ht="15.75" customHeight="1" x14ac:dyDescent="0.2">
      <c r="C541" s="78"/>
    </row>
    <row r="542" spans="3:3" ht="15.75" customHeight="1" x14ac:dyDescent="0.2">
      <c r="C542" s="78"/>
    </row>
    <row r="543" spans="3:3" ht="15.75" customHeight="1" x14ac:dyDescent="0.2">
      <c r="C543" s="78"/>
    </row>
    <row r="544" spans="3:3" ht="15.75" customHeight="1" x14ac:dyDescent="0.2">
      <c r="C544" s="78"/>
    </row>
    <row r="545" spans="3:3" ht="15.75" customHeight="1" x14ac:dyDescent="0.2">
      <c r="C545" s="78"/>
    </row>
    <row r="546" spans="3:3" ht="15.75" customHeight="1" x14ac:dyDescent="0.2">
      <c r="C546" s="78"/>
    </row>
    <row r="547" spans="3:3" ht="15.75" customHeight="1" x14ac:dyDescent="0.2">
      <c r="C547" s="78"/>
    </row>
    <row r="548" spans="3:3" ht="15.75" customHeight="1" x14ac:dyDescent="0.2">
      <c r="C548" s="78"/>
    </row>
    <row r="549" spans="3:3" ht="15.75" customHeight="1" x14ac:dyDescent="0.2">
      <c r="C549" s="78"/>
    </row>
    <row r="550" spans="3:3" ht="15.75" customHeight="1" x14ac:dyDescent="0.2">
      <c r="C550" s="78"/>
    </row>
    <row r="551" spans="3:3" ht="15.75" customHeight="1" x14ac:dyDescent="0.2">
      <c r="C551" s="78"/>
    </row>
    <row r="552" spans="3:3" ht="15.75" customHeight="1" x14ac:dyDescent="0.2">
      <c r="C552" s="78"/>
    </row>
    <row r="553" spans="3:3" ht="15.75" customHeight="1" x14ac:dyDescent="0.2">
      <c r="C553" s="78"/>
    </row>
    <row r="554" spans="3:3" ht="15.75" customHeight="1" x14ac:dyDescent="0.2">
      <c r="C554" s="78"/>
    </row>
    <row r="555" spans="3:3" ht="15.75" customHeight="1" x14ac:dyDescent="0.2">
      <c r="C555" s="78"/>
    </row>
    <row r="556" spans="3:3" ht="15.75" customHeight="1" x14ac:dyDescent="0.2">
      <c r="C556" s="78"/>
    </row>
    <row r="557" spans="3:3" ht="15.75" customHeight="1" x14ac:dyDescent="0.2">
      <c r="C557" s="78"/>
    </row>
    <row r="558" spans="3:3" ht="15.75" customHeight="1" x14ac:dyDescent="0.2">
      <c r="C558" s="78"/>
    </row>
    <row r="559" spans="3:3" ht="15.75" customHeight="1" x14ac:dyDescent="0.2">
      <c r="C559" s="78"/>
    </row>
    <row r="560" spans="3:3" ht="15.75" customHeight="1" x14ac:dyDescent="0.2">
      <c r="C560" s="78"/>
    </row>
    <row r="561" spans="3:3" ht="15.75" customHeight="1" x14ac:dyDescent="0.2">
      <c r="C561" s="78"/>
    </row>
    <row r="562" spans="3:3" ht="15.75" customHeight="1" x14ac:dyDescent="0.2">
      <c r="C562" s="78"/>
    </row>
    <row r="563" spans="3:3" ht="15.75" customHeight="1" x14ac:dyDescent="0.2">
      <c r="C563" s="78"/>
    </row>
    <row r="564" spans="3:3" ht="15.75" customHeight="1" x14ac:dyDescent="0.2">
      <c r="C564" s="78"/>
    </row>
    <row r="565" spans="3:3" ht="15.75" customHeight="1" x14ac:dyDescent="0.2">
      <c r="C565" s="78"/>
    </row>
    <row r="566" spans="3:3" ht="15.75" customHeight="1" x14ac:dyDescent="0.2">
      <c r="C566" s="78"/>
    </row>
    <row r="567" spans="3:3" ht="15.75" customHeight="1" x14ac:dyDescent="0.2">
      <c r="C567" s="78"/>
    </row>
    <row r="568" spans="3:3" ht="15.75" customHeight="1" x14ac:dyDescent="0.2">
      <c r="C568" s="78"/>
    </row>
    <row r="569" spans="3:3" ht="15.75" customHeight="1" x14ac:dyDescent="0.2">
      <c r="C569" s="78"/>
    </row>
    <row r="570" spans="3:3" ht="15.75" customHeight="1" x14ac:dyDescent="0.2">
      <c r="C570" s="78"/>
    </row>
    <row r="571" spans="3:3" ht="15.75" customHeight="1" x14ac:dyDescent="0.2">
      <c r="C571" s="78"/>
    </row>
    <row r="572" spans="3:3" ht="15.75" customHeight="1" x14ac:dyDescent="0.2">
      <c r="C572" s="78"/>
    </row>
    <row r="573" spans="3:3" ht="15.75" customHeight="1" x14ac:dyDescent="0.2">
      <c r="C573" s="78"/>
    </row>
    <row r="574" spans="3:3" ht="15.75" customHeight="1" x14ac:dyDescent="0.2">
      <c r="C574" s="78"/>
    </row>
    <row r="575" spans="3:3" ht="15.75" customHeight="1" x14ac:dyDescent="0.2">
      <c r="C575" s="78"/>
    </row>
    <row r="576" spans="3:3" ht="15.75" customHeight="1" x14ac:dyDescent="0.2">
      <c r="C576" s="78"/>
    </row>
    <row r="577" spans="3:3" ht="15.75" customHeight="1" x14ac:dyDescent="0.2">
      <c r="C577" s="78"/>
    </row>
    <row r="578" spans="3:3" ht="15.75" customHeight="1" x14ac:dyDescent="0.2">
      <c r="C578" s="78"/>
    </row>
    <row r="579" spans="3:3" ht="15.75" customHeight="1" x14ac:dyDescent="0.2">
      <c r="C579" s="78"/>
    </row>
    <row r="580" spans="3:3" ht="15.75" customHeight="1" x14ac:dyDescent="0.2">
      <c r="C580" s="78"/>
    </row>
    <row r="581" spans="3:3" ht="15.75" customHeight="1" x14ac:dyDescent="0.2">
      <c r="C581" s="78"/>
    </row>
    <row r="582" spans="3:3" ht="15.75" customHeight="1" x14ac:dyDescent="0.2">
      <c r="C582" s="78"/>
    </row>
    <row r="583" spans="3:3" ht="15.75" customHeight="1" x14ac:dyDescent="0.2">
      <c r="C583" s="78"/>
    </row>
    <row r="584" spans="3:3" ht="15.75" customHeight="1" x14ac:dyDescent="0.2">
      <c r="C584" s="78"/>
    </row>
    <row r="585" spans="3:3" ht="15.75" customHeight="1" x14ac:dyDescent="0.2">
      <c r="C585" s="78"/>
    </row>
    <row r="586" spans="3:3" ht="15.75" customHeight="1" x14ac:dyDescent="0.2">
      <c r="C586" s="78"/>
    </row>
    <row r="587" spans="3:3" ht="15.75" customHeight="1" x14ac:dyDescent="0.2">
      <c r="C587" s="78"/>
    </row>
    <row r="588" spans="3:3" ht="15.75" customHeight="1" x14ac:dyDescent="0.2">
      <c r="C588" s="78"/>
    </row>
    <row r="589" spans="3:3" ht="15.75" customHeight="1" x14ac:dyDescent="0.2">
      <c r="C589" s="78"/>
    </row>
    <row r="590" spans="3:3" ht="15.75" customHeight="1" x14ac:dyDescent="0.2">
      <c r="C590" s="78"/>
    </row>
    <row r="591" spans="3:3" ht="15.75" customHeight="1" x14ac:dyDescent="0.2">
      <c r="C591" s="78"/>
    </row>
    <row r="592" spans="3:3" ht="15.75" customHeight="1" x14ac:dyDescent="0.2">
      <c r="C592" s="78"/>
    </row>
    <row r="593" spans="3:3" ht="15.75" customHeight="1" x14ac:dyDescent="0.2">
      <c r="C593" s="78"/>
    </row>
    <row r="594" spans="3:3" ht="15.75" customHeight="1" x14ac:dyDescent="0.2">
      <c r="C594" s="78"/>
    </row>
    <row r="595" spans="3:3" ht="15.75" customHeight="1" x14ac:dyDescent="0.2">
      <c r="C595" s="78"/>
    </row>
    <row r="596" spans="3:3" ht="15.75" customHeight="1" x14ac:dyDescent="0.2">
      <c r="C596" s="78"/>
    </row>
    <row r="597" spans="3:3" ht="15.75" customHeight="1" x14ac:dyDescent="0.2">
      <c r="C597" s="78"/>
    </row>
    <row r="598" spans="3:3" ht="15.75" customHeight="1" x14ac:dyDescent="0.2">
      <c r="C598" s="78"/>
    </row>
    <row r="599" spans="3:3" ht="15.75" customHeight="1" x14ac:dyDescent="0.2">
      <c r="C599" s="78"/>
    </row>
    <row r="600" spans="3:3" ht="15.75" customHeight="1" x14ac:dyDescent="0.2">
      <c r="C600" s="78"/>
    </row>
    <row r="601" spans="3:3" ht="15.75" customHeight="1" x14ac:dyDescent="0.2">
      <c r="C601" s="78"/>
    </row>
    <row r="602" spans="3:3" ht="15.75" customHeight="1" x14ac:dyDescent="0.2">
      <c r="C602" s="78"/>
    </row>
    <row r="603" spans="3:3" ht="15.75" customHeight="1" x14ac:dyDescent="0.2">
      <c r="C603" s="78"/>
    </row>
    <row r="604" spans="3:3" ht="15.75" customHeight="1" x14ac:dyDescent="0.2">
      <c r="C604" s="78"/>
    </row>
    <row r="605" spans="3:3" ht="15.75" customHeight="1" x14ac:dyDescent="0.2">
      <c r="C605" s="78"/>
    </row>
    <row r="606" spans="3:3" ht="15.75" customHeight="1" x14ac:dyDescent="0.2">
      <c r="C606" s="78"/>
    </row>
    <row r="607" spans="3:3" ht="15.75" customHeight="1" x14ac:dyDescent="0.2">
      <c r="C607" s="78"/>
    </row>
    <row r="608" spans="3:3" ht="15.75" customHeight="1" x14ac:dyDescent="0.2">
      <c r="C608" s="78"/>
    </row>
    <row r="609" spans="3:3" ht="15.75" customHeight="1" x14ac:dyDescent="0.2">
      <c r="C609" s="78"/>
    </row>
    <row r="610" spans="3:3" ht="15.75" customHeight="1" x14ac:dyDescent="0.2">
      <c r="C610" s="78"/>
    </row>
    <row r="611" spans="3:3" ht="15.75" customHeight="1" x14ac:dyDescent="0.2">
      <c r="C611" s="78"/>
    </row>
    <row r="612" spans="3:3" ht="15.75" customHeight="1" x14ac:dyDescent="0.2">
      <c r="C612" s="78"/>
    </row>
    <row r="613" spans="3:3" ht="15.75" customHeight="1" x14ac:dyDescent="0.2">
      <c r="C613" s="78"/>
    </row>
    <row r="614" spans="3:3" ht="15.75" customHeight="1" x14ac:dyDescent="0.2">
      <c r="C614" s="78"/>
    </row>
    <row r="615" spans="3:3" ht="15.75" customHeight="1" x14ac:dyDescent="0.2">
      <c r="C615" s="78"/>
    </row>
    <row r="616" spans="3:3" ht="15.75" customHeight="1" x14ac:dyDescent="0.2">
      <c r="C616" s="78"/>
    </row>
    <row r="617" spans="3:3" ht="15.75" customHeight="1" x14ac:dyDescent="0.2">
      <c r="C617" s="78"/>
    </row>
    <row r="618" spans="3:3" ht="15.75" customHeight="1" x14ac:dyDescent="0.2">
      <c r="C618" s="78"/>
    </row>
    <row r="619" spans="3:3" ht="15.75" customHeight="1" x14ac:dyDescent="0.2">
      <c r="C619" s="78"/>
    </row>
    <row r="620" spans="3:3" ht="15.75" customHeight="1" x14ac:dyDescent="0.2">
      <c r="C620" s="78"/>
    </row>
    <row r="621" spans="3:3" ht="15.75" customHeight="1" x14ac:dyDescent="0.2">
      <c r="C621" s="78"/>
    </row>
    <row r="622" spans="3:3" ht="15.75" customHeight="1" x14ac:dyDescent="0.2">
      <c r="C622" s="78"/>
    </row>
    <row r="623" spans="3:3" ht="15.75" customHeight="1" x14ac:dyDescent="0.2">
      <c r="C623" s="78"/>
    </row>
    <row r="624" spans="3:3" ht="15.75" customHeight="1" x14ac:dyDescent="0.2">
      <c r="C624" s="78"/>
    </row>
    <row r="625" spans="3:3" ht="15.75" customHeight="1" x14ac:dyDescent="0.2">
      <c r="C625" s="78"/>
    </row>
    <row r="626" spans="3:3" ht="15.75" customHeight="1" x14ac:dyDescent="0.2">
      <c r="C626" s="78"/>
    </row>
    <row r="627" spans="3:3" ht="15.75" customHeight="1" x14ac:dyDescent="0.2">
      <c r="C627" s="78"/>
    </row>
    <row r="628" spans="3:3" ht="15.75" customHeight="1" x14ac:dyDescent="0.2">
      <c r="C628" s="78"/>
    </row>
    <row r="629" spans="3:3" ht="15.75" customHeight="1" x14ac:dyDescent="0.2">
      <c r="C629" s="78"/>
    </row>
    <row r="630" spans="3:3" ht="15.75" customHeight="1" x14ac:dyDescent="0.2">
      <c r="C630" s="78"/>
    </row>
    <row r="631" spans="3:3" ht="15.75" customHeight="1" x14ac:dyDescent="0.2">
      <c r="C631" s="78"/>
    </row>
    <row r="632" spans="3:3" ht="15.75" customHeight="1" x14ac:dyDescent="0.2">
      <c r="C632" s="78"/>
    </row>
    <row r="633" spans="3:3" ht="15.75" customHeight="1" x14ac:dyDescent="0.2">
      <c r="C633" s="78"/>
    </row>
    <row r="634" spans="3:3" ht="15.75" customHeight="1" x14ac:dyDescent="0.2">
      <c r="C634" s="78"/>
    </row>
    <row r="635" spans="3:3" ht="15.75" customHeight="1" x14ac:dyDescent="0.2">
      <c r="C635" s="78"/>
    </row>
    <row r="636" spans="3:3" ht="15.75" customHeight="1" x14ac:dyDescent="0.2">
      <c r="C636" s="78"/>
    </row>
    <row r="637" spans="3:3" ht="15.75" customHeight="1" x14ac:dyDescent="0.2">
      <c r="C637" s="78"/>
    </row>
    <row r="638" spans="3:3" ht="15.75" customHeight="1" x14ac:dyDescent="0.2">
      <c r="C638" s="78"/>
    </row>
    <row r="639" spans="3:3" ht="15.75" customHeight="1" x14ac:dyDescent="0.2">
      <c r="C639" s="78"/>
    </row>
    <row r="640" spans="3:3" ht="15.75" customHeight="1" x14ac:dyDescent="0.2">
      <c r="C640" s="78"/>
    </row>
    <row r="641" spans="3:3" ht="15.75" customHeight="1" x14ac:dyDescent="0.2">
      <c r="C641" s="78"/>
    </row>
    <row r="642" spans="3:3" ht="15.75" customHeight="1" x14ac:dyDescent="0.2">
      <c r="C642" s="78"/>
    </row>
    <row r="643" spans="3:3" ht="15.75" customHeight="1" x14ac:dyDescent="0.2">
      <c r="C643" s="78"/>
    </row>
    <row r="644" spans="3:3" ht="15.75" customHeight="1" x14ac:dyDescent="0.2">
      <c r="C644" s="78"/>
    </row>
    <row r="645" spans="3:3" ht="15.75" customHeight="1" x14ac:dyDescent="0.2">
      <c r="C645" s="78"/>
    </row>
    <row r="646" spans="3:3" ht="15.75" customHeight="1" x14ac:dyDescent="0.2">
      <c r="C646" s="78"/>
    </row>
    <row r="647" spans="3:3" ht="15.75" customHeight="1" x14ac:dyDescent="0.2">
      <c r="C647" s="78"/>
    </row>
    <row r="648" spans="3:3" ht="15.75" customHeight="1" x14ac:dyDescent="0.2">
      <c r="C648" s="78"/>
    </row>
    <row r="649" spans="3:3" ht="15.75" customHeight="1" x14ac:dyDescent="0.2">
      <c r="C649" s="78"/>
    </row>
    <row r="650" spans="3:3" ht="15.75" customHeight="1" x14ac:dyDescent="0.2">
      <c r="C650" s="78"/>
    </row>
    <row r="651" spans="3:3" ht="15.75" customHeight="1" x14ac:dyDescent="0.2">
      <c r="C651" s="78"/>
    </row>
    <row r="652" spans="3:3" ht="15.75" customHeight="1" x14ac:dyDescent="0.2">
      <c r="C652" s="78"/>
    </row>
    <row r="653" spans="3:3" ht="15.75" customHeight="1" x14ac:dyDescent="0.2">
      <c r="C653" s="78"/>
    </row>
    <row r="654" spans="3:3" ht="15.75" customHeight="1" x14ac:dyDescent="0.2">
      <c r="C654" s="78"/>
    </row>
    <row r="655" spans="3:3" ht="15.75" customHeight="1" x14ac:dyDescent="0.2">
      <c r="C655" s="78"/>
    </row>
    <row r="656" spans="3:3" ht="15.75" customHeight="1" x14ac:dyDescent="0.2">
      <c r="C656" s="78"/>
    </row>
    <row r="657" spans="3:3" ht="15.75" customHeight="1" x14ac:dyDescent="0.2">
      <c r="C657" s="78"/>
    </row>
    <row r="658" spans="3:3" ht="15.75" customHeight="1" x14ac:dyDescent="0.2">
      <c r="C658" s="78"/>
    </row>
    <row r="659" spans="3:3" ht="15.75" customHeight="1" x14ac:dyDescent="0.2">
      <c r="C659" s="78"/>
    </row>
    <row r="660" spans="3:3" ht="15.75" customHeight="1" x14ac:dyDescent="0.2">
      <c r="C660" s="78"/>
    </row>
    <row r="661" spans="3:3" ht="15.75" customHeight="1" x14ac:dyDescent="0.2">
      <c r="C661" s="78"/>
    </row>
    <row r="662" spans="3:3" ht="15.75" customHeight="1" x14ac:dyDescent="0.2">
      <c r="C662" s="78"/>
    </row>
    <row r="663" spans="3:3" ht="15.75" customHeight="1" x14ac:dyDescent="0.2">
      <c r="C663" s="78"/>
    </row>
    <row r="664" spans="3:3" ht="15.75" customHeight="1" x14ac:dyDescent="0.2">
      <c r="C664" s="78"/>
    </row>
    <row r="665" spans="3:3" ht="15.75" customHeight="1" x14ac:dyDescent="0.2">
      <c r="C665" s="78"/>
    </row>
    <row r="666" spans="3:3" ht="15.75" customHeight="1" x14ac:dyDescent="0.2">
      <c r="C666" s="78"/>
    </row>
    <row r="667" spans="3:3" ht="15.75" customHeight="1" x14ac:dyDescent="0.2">
      <c r="C667" s="78"/>
    </row>
    <row r="668" spans="3:3" ht="15.75" customHeight="1" x14ac:dyDescent="0.2">
      <c r="C668" s="78"/>
    </row>
    <row r="669" spans="3:3" ht="15.75" customHeight="1" x14ac:dyDescent="0.2">
      <c r="C669" s="78"/>
    </row>
    <row r="670" spans="3:3" ht="15.75" customHeight="1" x14ac:dyDescent="0.2">
      <c r="C670" s="78"/>
    </row>
    <row r="671" spans="3:3" ht="15.75" customHeight="1" x14ac:dyDescent="0.2">
      <c r="C671" s="78"/>
    </row>
    <row r="672" spans="3:3" ht="15.75" customHeight="1" x14ac:dyDescent="0.2">
      <c r="C672" s="78"/>
    </row>
    <row r="673" spans="3:3" ht="15.75" customHeight="1" x14ac:dyDescent="0.2">
      <c r="C673" s="78"/>
    </row>
    <row r="674" spans="3:3" ht="15.75" customHeight="1" x14ac:dyDescent="0.2">
      <c r="C674" s="78"/>
    </row>
    <row r="675" spans="3:3" ht="15.75" customHeight="1" x14ac:dyDescent="0.2">
      <c r="C675" s="78"/>
    </row>
    <row r="676" spans="3:3" ht="15.75" customHeight="1" x14ac:dyDescent="0.2">
      <c r="C676" s="78"/>
    </row>
    <row r="677" spans="3:3" ht="15.75" customHeight="1" x14ac:dyDescent="0.2">
      <c r="C677" s="78"/>
    </row>
    <row r="678" spans="3:3" ht="15.75" customHeight="1" x14ac:dyDescent="0.2">
      <c r="C678" s="78"/>
    </row>
    <row r="679" spans="3:3" ht="15.75" customHeight="1" x14ac:dyDescent="0.2">
      <c r="C679" s="78"/>
    </row>
    <row r="680" spans="3:3" ht="15.75" customHeight="1" x14ac:dyDescent="0.2">
      <c r="C680" s="78"/>
    </row>
    <row r="681" spans="3:3" ht="15.75" customHeight="1" x14ac:dyDescent="0.2">
      <c r="C681" s="78"/>
    </row>
    <row r="682" spans="3:3" ht="15.75" customHeight="1" x14ac:dyDescent="0.2">
      <c r="C682" s="78"/>
    </row>
    <row r="683" spans="3:3" ht="15.75" customHeight="1" x14ac:dyDescent="0.2">
      <c r="C683" s="78"/>
    </row>
    <row r="684" spans="3:3" ht="15.75" customHeight="1" x14ac:dyDescent="0.2">
      <c r="C684" s="78"/>
    </row>
    <row r="685" spans="3:3" ht="15.75" customHeight="1" x14ac:dyDescent="0.2">
      <c r="C685" s="78"/>
    </row>
    <row r="686" spans="3:3" ht="15.75" customHeight="1" x14ac:dyDescent="0.2">
      <c r="C686" s="78"/>
    </row>
    <row r="687" spans="3:3" ht="15.75" customHeight="1" x14ac:dyDescent="0.2">
      <c r="C687" s="78"/>
    </row>
    <row r="688" spans="3:3" ht="15.75" customHeight="1" x14ac:dyDescent="0.2">
      <c r="C688" s="78"/>
    </row>
    <row r="689" spans="3:3" ht="15.75" customHeight="1" x14ac:dyDescent="0.2">
      <c r="C689" s="78"/>
    </row>
    <row r="690" spans="3:3" ht="15.75" customHeight="1" x14ac:dyDescent="0.2">
      <c r="C690" s="78"/>
    </row>
    <row r="691" spans="3:3" ht="15.75" customHeight="1" x14ac:dyDescent="0.2">
      <c r="C691" s="78"/>
    </row>
    <row r="692" spans="3:3" ht="15.75" customHeight="1" x14ac:dyDescent="0.2">
      <c r="C692" s="78"/>
    </row>
    <row r="693" spans="3:3" ht="15.75" customHeight="1" x14ac:dyDescent="0.2">
      <c r="C693" s="78"/>
    </row>
    <row r="694" spans="3:3" ht="15.75" customHeight="1" x14ac:dyDescent="0.2">
      <c r="C694" s="78"/>
    </row>
    <row r="695" spans="3:3" ht="15.75" customHeight="1" x14ac:dyDescent="0.2">
      <c r="C695" s="78"/>
    </row>
    <row r="696" spans="3:3" ht="15.75" customHeight="1" x14ac:dyDescent="0.2">
      <c r="C696" s="78"/>
    </row>
    <row r="697" spans="3:3" ht="15.75" customHeight="1" x14ac:dyDescent="0.2">
      <c r="C697" s="78"/>
    </row>
    <row r="698" spans="3:3" ht="15.75" customHeight="1" x14ac:dyDescent="0.2">
      <c r="C698" s="78"/>
    </row>
    <row r="699" spans="3:3" ht="15.75" customHeight="1" x14ac:dyDescent="0.2">
      <c r="C699" s="78"/>
    </row>
    <row r="700" spans="3:3" ht="15.75" customHeight="1" x14ac:dyDescent="0.2">
      <c r="C700" s="78"/>
    </row>
    <row r="701" spans="3:3" ht="15.75" customHeight="1" x14ac:dyDescent="0.2">
      <c r="C701" s="78"/>
    </row>
    <row r="702" spans="3:3" ht="15.75" customHeight="1" x14ac:dyDescent="0.2">
      <c r="C702" s="78"/>
    </row>
    <row r="703" spans="3:3" ht="15.75" customHeight="1" x14ac:dyDescent="0.2">
      <c r="C703" s="78"/>
    </row>
    <row r="704" spans="3:3" ht="15.75" customHeight="1" x14ac:dyDescent="0.2">
      <c r="C704" s="78"/>
    </row>
    <row r="705" spans="3:3" ht="15.75" customHeight="1" x14ac:dyDescent="0.2">
      <c r="C705" s="78"/>
    </row>
    <row r="706" spans="3:3" ht="15.75" customHeight="1" x14ac:dyDescent="0.2">
      <c r="C706" s="78"/>
    </row>
    <row r="707" spans="3:3" ht="15.75" customHeight="1" x14ac:dyDescent="0.2">
      <c r="C707" s="78"/>
    </row>
    <row r="708" spans="3:3" ht="15.75" customHeight="1" x14ac:dyDescent="0.2">
      <c r="C708" s="78"/>
    </row>
    <row r="709" spans="3:3" ht="15.75" customHeight="1" x14ac:dyDescent="0.2">
      <c r="C709" s="78"/>
    </row>
    <row r="710" spans="3:3" ht="15.75" customHeight="1" x14ac:dyDescent="0.2">
      <c r="C710" s="78"/>
    </row>
    <row r="711" spans="3:3" ht="15.75" customHeight="1" x14ac:dyDescent="0.2">
      <c r="C711" s="78"/>
    </row>
    <row r="712" spans="3:3" ht="15.75" customHeight="1" x14ac:dyDescent="0.2">
      <c r="C712" s="78"/>
    </row>
    <row r="713" spans="3:3" ht="15.75" customHeight="1" x14ac:dyDescent="0.2">
      <c r="C713" s="78"/>
    </row>
    <row r="714" spans="3:3" ht="15.75" customHeight="1" x14ac:dyDescent="0.2">
      <c r="C714" s="78"/>
    </row>
    <row r="715" spans="3:3" ht="15.75" customHeight="1" x14ac:dyDescent="0.2">
      <c r="C715" s="78"/>
    </row>
    <row r="716" spans="3:3" ht="15.75" customHeight="1" x14ac:dyDescent="0.2">
      <c r="C716" s="78"/>
    </row>
    <row r="717" spans="3:3" ht="15.75" customHeight="1" x14ac:dyDescent="0.2">
      <c r="C717" s="78"/>
    </row>
    <row r="718" spans="3:3" ht="15.75" customHeight="1" x14ac:dyDescent="0.2">
      <c r="C718" s="78"/>
    </row>
    <row r="719" spans="3:3" ht="15.75" customHeight="1" x14ac:dyDescent="0.2">
      <c r="C719" s="78"/>
    </row>
    <row r="720" spans="3:3" ht="15.75" customHeight="1" x14ac:dyDescent="0.2">
      <c r="C720" s="78"/>
    </row>
    <row r="721" spans="3:3" ht="15.75" customHeight="1" x14ac:dyDescent="0.2">
      <c r="C721" s="78"/>
    </row>
    <row r="722" spans="3:3" ht="15.75" customHeight="1" x14ac:dyDescent="0.2">
      <c r="C722" s="78"/>
    </row>
    <row r="723" spans="3:3" ht="15.75" customHeight="1" x14ac:dyDescent="0.2">
      <c r="C723" s="78"/>
    </row>
    <row r="724" spans="3:3" ht="15.75" customHeight="1" x14ac:dyDescent="0.2">
      <c r="C724" s="78"/>
    </row>
    <row r="725" spans="3:3" ht="15.75" customHeight="1" x14ac:dyDescent="0.2">
      <c r="C725" s="78"/>
    </row>
    <row r="726" spans="3:3" ht="15.75" customHeight="1" x14ac:dyDescent="0.2">
      <c r="C726" s="78"/>
    </row>
    <row r="727" spans="3:3" ht="15.75" customHeight="1" x14ac:dyDescent="0.2">
      <c r="C727" s="78"/>
    </row>
    <row r="728" spans="3:3" ht="15.75" customHeight="1" x14ac:dyDescent="0.2">
      <c r="C728" s="78"/>
    </row>
    <row r="729" spans="3:3" ht="15.75" customHeight="1" x14ac:dyDescent="0.2">
      <c r="C729" s="78"/>
    </row>
    <row r="730" spans="3:3" ht="15.75" customHeight="1" x14ac:dyDescent="0.2">
      <c r="C730" s="78"/>
    </row>
    <row r="731" spans="3:3" ht="15.75" customHeight="1" x14ac:dyDescent="0.2">
      <c r="C731" s="78"/>
    </row>
    <row r="732" spans="3:3" ht="15.75" customHeight="1" x14ac:dyDescent="0.2">
      <c r="C732" s="78"/>
    </row>
    <row r="733" spans="3:3" ht="15.75" customHeight="1" x14ac:dyDescent="0.2">
      <c r="C733" s="78"/>
    </row>
    <row r="734" spans="3:3" ht="15.75" customHeight="1" x14ac:dyDescent="0.2">
      <c r="C734" s="78"/>
    </row>
    <row r="735" spans="3:3" ht="15.75" customHeight="1" x14ac:dyDescent="0.2">
      <c r="C735" s="78"/>
    </row>
    <row r="736" spans="3:3" ht="15.75" customHeight="1" x14ac:dyDescent="0.2">
      <c r="C736" s="78"/>
    </row>
    <row r="737" spans="3:3" ht="15.75" customHeight="1" x14ac:dyDescent="0.2">
      <c r="C737" s="78"/>
    </row>
    <row r="738" spans="3:3" ht="15.75" customHeight="1" x14ac:dyDescent="0.2">
      <c r="C738" s="78"/>
    </row>
    <row r="739" spans="3:3" ht="15.75" customHeight="1" x14ac:dyDescent="0.2">
      <c r="C739" s="78"/>
    </row>
    <row r="740" spans="3:3" ht="15.75" customHeight="1" x14ac:dyDescent="0.2">
      <c r="C740" s="78"/>
    </row>
    <row r="741" spans="3:3" ht="15.75" customHeight="1" x14ac:dyDescent="0.2">
      <c r="C741" s="78"/>
    </row>
    <row r="742" spans="3:3" ht="15.75" customHeight="1" x14ac:dyDescent="0.2">
      <c r="C742" s="78"/>
    </row>
    <row r="743" spans="3:3" ht="15.75" customHeight="1" x14ac:dyDescent="0.2">
      <c r="C743" s="78"/>
    </row>
    <row r="744" spans="3:3" ht="15.75" customHeight="1" x14ac:dyDescent="0.2">
      <c r="C744" s="78"/>
    </row>
    <row r="745" spans="3:3" ht="15.75" customHeight="1" x14ac:dyDescent="0.2">
      <c r="C745" s="78"/>
    </row>
    <row r="746" spans="3:3" ht="15.75" customHeight="1" x14ac:dyDescent="0.2">
      <c r="C746" s="78"/>
    </row>
    <row r="747" spans="3:3" ht="15.75" customHeight="1" x14ac:dyDescent="0.2">
      <c r="C747" s="78"/>
    </row>
    <row r="748" spans="3:3" ht="15.75" customHeight="1" x14ac:dyDescent="0.2">
      <c r="C748" s="78"/>
    </row>
    <row r="749" spans="3:3" ht="15.75" customHeight="1" x14ac:dyDescent="0.2">
      <c r="C749" s="78"/>
    </row>
    <row r="750" spans="3:3" ht="15.75" customHeight="1" x14ac:dyDescent="0.2">
      <c r="C750" s="78"/>
    </row>
    <row r="751" spans="3:3" ht="15.75" customHeight="1" x14ac:dyDescent="0.2">
      <c r="C751" s="78"/>
    </row>
    <row r="752" spans="3:3" ht="15.75" customHeight="1" x14ac:dyDescent="0.2">
      <c r="C752" s="78"/>
    </row>
    <row r="753" spans="3:3" ht="15.75" customHeight="1" x14ac:dyDescent="0.2">
      <c r="C753" s="78"/>
    </row>
    <row r="754" spans="3:3" ht="15.75" customHeight="1" x14ac:dyDescent="0.2">
      <c r="C754" s="78"/>
    </row>
    <row r="755" spans="3:3" ht="15.75" customHeight="1" x14ac:dyDescent="0.2">
      <c r="C755" s="78"/>
    </row>
    <row r="756" spans="3:3" ht="15.75" customHeight="1" x14ac:dyDescent="0.2">
      <c r="C756" s="78"/>
    </row>
    <row r="757" spans="3:3" ht="15.75" customHeight="1" x14ac:dyDescent="0.2">
      <c r="C757" s="78"/>
    </row>
    <row r="758" spans="3:3" ht="15.75" customHeight="1" x14ac:dyDescent="0.2">
      <c r="C758" s="78"/>
    </row>
    <row r="759" spans="3:3" ht="15.75" customHeight="1" x14ac:dyDescent="0.2">
      <c r="C759" s="78"/>
    </row>
    <row r="760" spans="3:3" ht="15.75" customHeight="1" x14ac:dyDescent="0.2">
      <c r="C760" s="78"/>
    </row>
    <row r="761" spans="3:3" ht="15.75" customHeight="1" x14ac:dyDescent="0.2">
      <c r="C761" s="78"/>
    </row>
    <row r="762" spans="3:3" ht="15.75" customHeight="1" x14ac:dyDescent="0.2">
      <c r="C762" s="78"/>
    </row>
    <row r="763" spans="3:3" ht="15.75" customHeight="1" x14ac:dyDescent="0.2">
      <c r="C763" s="78"/>
    </row>
    <row r="764" spans="3:3" ht="15.75" customHeight="1" x14ac:dyDescent="0.2">
      <c r="C764" s="78"/>
    </row>
    <row r="765" spans="3:3" ht="15.75" customHeight="1" x14ac:dyDescent="0.2">
      <c r="C765" s="78"/>
    </row>
    <row r="766" spans="3:3" ht="15.75" customHeight="1" x14ac:dyDescent="0.2">
      <c r="C766" s="78"/>
    </row>
    <row r="767" spans="3:3" ht="15.75" customHeight="1" x14ac:dyDescent="0.2">
      <c r="C767" s="78"/>
    </row>
    <row r="768" spans="3:3" ht="15.75" customHeight="1" x14ac:dyDescent="0.2">
      <c r="C768" s="78"/>
    </row>
    <row r="769" spans="3:3" ht="15.75" customHeight="1" x14ac:dyDescent="0.2">
      <c r="C769" s="78"/>
    </row>
    <row r="770" spans="3:3" ht="15.75" customHeight="1" x14ac:dyDescent="0.2">
      <c r="C770" s="78"/>
    </row>
    <row r="771" spans="3:3" ht="15.75" customHeight="1" x14ac:dyDescent="0.2">
      <c r="C771" s="78"/>
    </row>
    <row r="772" spans="3:3" ht="15.75" customHeight="1" x14ac:dyDescent="0.2">
      <c r="C772" s="78"/>
    </row>
    <row r="773" spans="3:3" ht="15.75" customHeight="1" x14ac:dyDescent="0.2">
      <c r="C773" s="78"/>
    </row>
    <row r="774" spans="3:3" ht="15.75" customHeight="1" x14ac:dyDescent="0.2">
      <c r="C774" s="78"/>
    </row>
    <row r="775" spans="3:3" ht="15.75" customHeight="1" x14ac:dyDescent="0.2">
      <c r="C775" s="78"/>
    </row>
    <row r="776" spans="3:3" ht="15.75" customHeight="1" x14ac:dyDescent="0.2">
      <c r="C776" s="78"/>
    </row>
    <row r="777" spans="3:3" ht="15.75" customHeight="1" x14ac:dyDescent="0.2">
      <c r="C777" s="78"/>
    </row>
    <row r="778" spans="3:3" ht="15.75" customHeight="1" x14ac:dyDescent="0.2">
      <c r="C778" s="78"/>
    </row>
    <row r="779" spans="3:3" ht="15.75" customHeight="1" x14ac:dyDescent="0.2">
      <c r="C779" s="78"/>
    </row>
    <row r="780" spans="3:3" ht="15.75" customHeight="1" x14ac:dyDescent="0.2">
      <c r="C780" s="78"/>
    </row>
    <row r="781" spans="3:3" ht="15.75" customHeight="1" x14ac:dyDescent="0.2">
      <c r="C781" s="78"/>
    </row>
    <row r="782" spans="3:3" ht="15.75" customHeight="1" x14ac:dyDescent="0.2">
      <c r="C782" s="78"/>
    </row>
    <row r="783" spans="3:3" ht="15.75" customHeight="1" x14ac:dyDescent="0.2">
      <c r="C783" s="78"/>
    </row>
    <row r="784" spans="3:3" ht="15.75" customHeight="1" x14ac:dyDescent="0.2">
      <c r="C784" s="78"/>
    </row>
    <row r="785" spans="3:3" ht="15.75" customHeight="1" x14ac:dyDescent="0.2">
      <c r="C785" s="78"/>
    </row>
    <row r="786" spans="3:3" ht="15.75" customHeight="1" x14ac:dyDescent="0.2">
      <c r="C786" s="78"/>
    </row>
    <row r="787" spans="3:3" ht="15.75" customHeight="1" x14ac:dyDescent="0.2">
      <c r="C787" s="78"/>
    </row>
    <row r="788" spans="3:3" ht="15.75" customHeight="1" x14ac:dyDescent="0.2">
      <c r="C788" s="78"/>
    </row>
    <row r="789" spans="3:3" ht="15.75" customHeight="1" x14ac:dyDescent="0.2">
      <c r="C789" s="78"/>
    </row>
    <row r="790" spans="3:3" ht="15.75" customHeight="1" x14ac:dyDescent="0.2">
      <c r="C790" s="78"/>
    </row>
    <row r="791" spans="3:3" ht="15.75" customHeight="1" x14ac:dyDescent="0.2">
      <c r="C791" s="78"/>
    </row>
    <row r="792" spans="3:3" ht="15.75" customHeight="1" x14ac:dyDescent="0.2">
      <c r="C792" s="78"/>
    </row>
    <row r="793" spans="3:3" ht="15.75" customHeight="1" x14ac:dyDescent="0.2">
      <c r="C793" s="78"/>
    </row>
    <row r="794" spans="3:3" ht="15.75" customHeight="1" x14ac:dyDescent="0.2">
      <c r="C794" s="78"/>
    </row>
    <row r="795" spans="3:3" ht="15.75" customHeight="1" x14ac:dyDescent="0.2">
      <c r="C795" s="78"/>
    </row>
    <row r="796" spans="3:3" ht="15.75" customHeight="1" x14ac:dyDescent="0.2">
      <c r="C796" s="78"/>
    </row>
    <row r="797" spans="3:3" ht="15.75" customHeight="1" x14ac:dyDescent="0.2">
      <c r="C797" s="78"/>
    </row>
    <row r="798" spans="3:3" ht="15.75" customHeight="1" x14ac:dyDescent="0.2">
      <c r="C798" s="78"/>
    </row>
    <row r="799" spans="3:3" ht="15.75" customHeight="1" x14ac:dyDescent="0.2">
      <c r="C799" s="78"/>
    </row>
    <row r="800" spans="3:3" ht="15.75" customHeight="1" x14ac:dyDescent="0.2">
      <c r="C800" s="78"/>
    </row>
    <row r="801" spans="3:3" ht="15.75" customHeight="1" x14ac:dyDescent="0.2">
      <c r="C801" s="78"/>
    </row>
    <row r="802" spans="3:3" ht="15.75" customHeight="1" x14ac:dyDescent="0.2">
      <c r="C802" s="78"/>
    </row>
    <row r="803" spans="3:3" ht="15.75" customHeight="1" x14ac:dyDescent="0.2">
      <c r="C803" s="78"/>
    </row>
    <row r="804" spans="3:3" ht="15.75" customHeight="1" x14ac:dyDescent="0.2">
      <c r="C804" s="78"/>
    </row>
    <row r="805" spans="3:3" ht="15.75" customHeight="1" x14ac:dyDescent="0.2">
      <c r="C805" s="78"/>
    </row>
    <row r="806" spans="3:3" ht="15.75" customHeight="1" x14ac:dyDescent="0.2">
      <c r="C806" s="78"/>
    </row>
    <row r="807" spans="3:3" ht="15.75" customHeight="1" x14ac:dyDescent="0.2">
      <c r="C807" s="78"/>
    </row>
    <row r="808" spans="3:3" ht="15.75" customHeight="1" x14ac:dyDescent="0.2">
      <c r="C808" s="78"/>
    </row>
    <row r="809" spans="3:3" ht="15.75" customHeight="1" x14ac:dyDescent="0.2">
      <c r="C809" s="78"/>
    </row>
    <row r="810" spans="3:3" ht="15.75" customHeight="1" x14ac:dyDescent="0.2">
      <c r="C810" s="78"/>
    </row>
    <row r="811" spans="3:3" ht="15.75" customHeight="1" x14ac:dyDescent="0.2">
      <c r="C811" s="78"/>
    </row>
    <row r="812" spans="3:3" ht="15.75" customHeight="1" x14ac:dyDescent="0.2">
      <c r="C812" s="78"/>
    </row>
    <row r="813" spans="3:3" ht="15.75" customHeight="1" x14ac:dyDescent="0.2">
      <c r="C813" s="78"/>
    </row>
    <row r="814" spans="3:3" ht="15.75" customHeight="1" x14ac:dyDescent="0.2">
      <c r="C814" s="78"/>
    </row>
    <row r="815" spans="3:3" ht="15.75" customHeight="1" x14ac:dyDescent="0.2">
      <c r="C815" s="78"/>
    </row>
    <row r="816" spans="3:3" ht="15.75" customHeight="1" x14ac:dyDescent="0.2">
      <c r="C816" s="78"/>
    </row>
    <row r="817" spans="3:3" ht="15.75" customHeight="1" x14ac:dyDescent="0.2">
      <c r="C817" s="78"/>
    </row>
    <row r="818" spans="3:3" ht="15.75" customHeight="1" x14ac:dyDescent="0.2">
      <c r="C818" s="78"/>
    </row>
    <row r="819" spans="3:3" ht="15.75" customHeight="1" x14ac:dyDescent="0.2">
      <c r="C819" s="78"/>
    </row>
    <row r="820" spans="3:3" ht="15.75" customHeight="1" x14ac:dyDescent="0.2">
      <c r="C820" s="78"/>
    </row>
    <row r="821" spans="3:3" ht="15.75" customHeight="1" x14ac:dyDescent="0.2">
      <c r="C821" s="78"/>
    </row>
    <row r="822" spans="3:3" ht="15.75" customHeight="1" x14ac:dyDescent="0.2">
      <c r="C822" s="78"/>
    </row>
    <row r="823" spans="3:3" ht="15.75" customHeight="1" x14ac:dyDescent="0.2">
      <c r="C823" s="78"/>
    </row>
    <row r="824" spans="3:3" ht="15.75" customHeight="1" x14ac:dyDescent="0.2">
      <c r="C824" s="78"/>
    </row>
    <row r="825" spans="3:3" ht="15.75" customHeight="1" x14ac:dyDescent="0.2">
      <c r="C825" s="78"/>
    </row>
    <row r="826" spans="3:3" ht="15.75" customHeight="1" x14ac:dyDescent="0.2">
      <c r="C826" s="78"/>
    </row>
    <row r="827" spans="3:3" ht="15.75" customHeight="1" x14ac:dyDescent="0.2">
      <c r="C827" s="78"/>
    </row>
    <row r="828" spans="3:3" ht="15.75" customHeight="1" x14ac:dyDescent="0.2">
      <c r="C828" s="78"/>
    </row>
    <row r="829" spans="3:3" ht="15.75" customHeight="1" x14ac:dyDescent="0.2">
      <c r="C829" s="78"/>
    </row>
    <row r="830" spans="3:3" ht="15.75" customHeight="1" x14ac:dyDescent="0.2">
      <c r="C830" s="78"/>
    </row>
    <row r="831" spans="3:3" ht="15.75" customHeight="1" x14ac:dyDescent="0.2">
      <c r="C831" s="78"/>
    </row>
    <row r="832" spans="3:3" ht="15.75" customHeight="1" x14ac:dyDescent="0.2">
      <c r="C832" s="78"/>
    </row>
    <row r="833" spans="3:3" ht="15.75" customHeight="1" x14ac:dyDescent="0.2">
      <c r="C833" s="78"/>
    </row>
    <row r="834" spans="3:3" ht="15.75" customHeight="1" x14ac:dyDescent="0.2">
      <c r="C834" s="78"/>
    </row>
    <row r="835" spans="3:3" ht="15.75" customHeight="1" x14ac:dyDescent="0.2">
      <c r="C835" s="78"/>
    </row>
    <row r="836" spans="3:3" ht="15.75" customHeight="1" x14ac:dyDescent="0.2">
      <c r="C836" s="78"/>
    </row>
    <row r="837" spans="3:3" ht="15.75" customHeight="1" x14ac:dyDescent="0.2">
      <c r="C837" s="78"/>
    </row>
    <row r="838" spans="3:3" ht="15.75" customHeight="1" x14ac:dyDescent="0.2">
      <c r="C838" s="78"/>
    </row>
    <row r="839" spans="3:3" ht="15.75" customHeight="1" x14ac:dyDescent="0.2">
      <c r="C839" s="78"/>
    </row>
    <row r="840" spans="3:3" ht="15.75" customHeight="1" x14ac:dyDescent="0.2">
      <c r="C840" s="78"/>
    </row>
    <row r="841" spans="3:3" ht="15.75" customHeight="1" x14ac:dyDescent="0.2">
      <c r="C841" s="78"/>
    </row>
    <row r="842" spans="3:3" ht="15.75" customHeight="1" x14ac:dyDescent="0.2">
      <c r="C842" s="78"/>
    </row>
    <row r="843" spans="3:3" ht="15.75" customHeight="1" x14ac:dyDescent="0.2">
      <c r="C843" s="78"/>
    </row>
    <row r="844" spans="3:3" ht="15.75" customHeight="1" x14ac:dyDescent="0.2">
      <c r="C844" s="78"/>
    </row>
    <row r="845" spans="3:3" ht="15.75" customHeight="1" x14ac:dyDescent="0.2">
      <c r="C845" s="78"/>
    </row>
    <row r="846" spans="3:3" ht="15.75" customHeight="1" x14ac:dyDescent="0.2">
      <c r="C846" s="78"/>
    </row>
    <row r="847" spans="3:3" ht="15.75" customHeight="1" x14ac:dyDescent="0.2">
      <c r="C847" s="78"/>
    </row>
    <row r="848" spans="3:3" ht="15.75" customHeight="1" x14ac:dyDescent="0.2">
      <c r="C848" s="78"/>
    </row>
    <row r="849" spans="3:3" ht="15.75" customHeight="1" x14ac:dyDescent="0.2">
      <c r="C849" s="78"/>
    </row>
    <row r="850" spans="3:3" ht="15.75" customHeight="1" x14ac:dyDescent="0.2">
      <c r="C850" s="78"/>
    </row>
    <row r="851" spans="3:3" ht="15.75" customHeight="1" x14ac:dyDescent="0.2">
      <c r="C851" s="78"/>
    </row>
    <row r="852" spans="3:3" ht="15.75" customHeight="1" x14ac:dyDescent="0.2">
      <c r="C852" s="78"/>
    </row>
    <row r="853" spans="3:3" ht="15.75" customHeight="1" x14ac:dyDescent="0.2">
      <c r="C853" s="78"/>
    </row>
    <row r="854" spans="3:3" ht="15.75" customHeight="1" x14ac:dyDescent="0.2">
      <c r="C854" s="78"/>
    </row>
    <row r="855" spans="3:3" ht="15.75" customHeight="1" x14ac:dyDescent="0.2">
      <c r="C855" s="78"/>
    </row>
    <row r="856" spans="3:3" ht="15.75" customHeight="1" x14ac:dyDescent="0.2">
      <c r="C856" s="78"/>
    </row>
    <row r="857" spans="3:3" ht="15.75" customHeight="1" x14ac:dyDescent="0.2">
      <c r="C857" s="78"/>
    </row>
    <row r="858" spans="3:3" ht="15.75" customHeight="1" x14ac:dyDescent="0.2">
      <c r="C858" s="78"/>
    </row>
    <row r="859" spans="3:3" ht="15.75" customHeight="1" x14ac:dyDescent="0.2">
      <c r="C859" s="78"/>
    </row>
    <row r="860" spans="3:3" ht="15.75" customHeight="1" x14ac:dyDescent="0.2">
      <c r="C860" s="78"/>
    </row>
    <row r="861" spans="3:3" ht="15.75" customHeight="1" x14ac:dyDescent="0.2">
      <c r="C861" s="78"/>
    </row>
    <row r="862" spans="3:3" ht="15.75" customHeight="1" x14ac:dyDescent="0.2">
      <c r="C862" s="78"/>
    </row>
    <row r="863" spans="3:3" ht="15.75" customHeight="1" x14ac:dyDescent="0.2">
      <c r="C863" s="78"/>
    </row>
    <row r="864" spans="3:3" ht="15.75" customHeight="1" x14ac:dyDescent="0.2">
      <c r="C864" s="78"/>
    </row>
    <row r="865" spans="3:3" ht="15.75" customHeight="1" x14ac:dyDescent="0.2">
      <c r="C865" s="78"/>
    </row>
    <row r="866" spans="3:3" ht="15.75" customHeight="1" x14ac:dyDescent="0.2">
      <c r="C866" s="78"/>
    </row>
    <row r="867" spans="3:3" ht="15.75" customHeight="1" x14ac:dyDescent="0.2">
      <c r="C867" s="78"/>
    </row>
    <row r="868" spans="3:3" ht="15.75" customHeight="1" x14ac:dyDescent="0.2">
      <c r="C868" s="78"/>
    </row>
    <row r="869" spans="3:3" ht="15.75" customHeight="1" x14ac:dyDescent="0.2">
      <c r="C869" s="78"/>
    </row>
    <row r="870" spans="3:3" ht="15.75" customHeight="1" x14ac:dyDescent="0.2">
      <c r="C870" s="78"/>
    </row>
    <row r="871" spans="3:3" ht="15.75" customHeight="1" x14ac:dyDescent="0.2">
      <c r="C871" s="78"/>
    </row>
    <row r="872" spans="3:3" ht="15.75" customHeight="1" x14ac:dyDescent="0.2">
      <c r="C872" s="78"/>
    </row>
    <row r="873" spans="3:3" ht="15.75" customHeight="1" x14ac:dyDescent="0.2">
      <c r="C873" s="78"/>
    </row>
    <row r="874" spans="3:3" ht="15.75" customHeight="1" x14ac:dyDescent="0.2">
      <c r="C874" s="78"/>
    </row>
    <row r="875" spans="3:3" ht="15.75" customHeight="1" x14ac:dyDescent="0.2">
      <c r="C875" s="78"/>
    </row>
    <row r="876" spans="3:3" ht="15.75" customHeight="1" x14ac:dyDescent="0.2">
      <c r="C876" s="78"/>
    </row>
    <row r="877" spans="3:3" ht="15.75" customHeight="1" x14ac:dyDescent="0.2">
      <c r="C877" s="78"/>
    </row>
    <row r="878" spans="3:3" ht="15.75" customHeight="1" x14ac:dyDescent="0.2">
      <c r="C878" s="78"/>
    </row>
    <row r="879" spans="3:3" ht="15.75" customHeight="1" x14ac:dyDescent="0.2">
      <c r="C879" s="78"/>
    </row>
    <row r="880" spans="3:3" ht="15.75" customHeight="1" x14ac:dyDescent="0.2">
      <c r="C880" s="78"/>
    </row>
    <row r="881" spans="3:3" ht="15.75" customHeight="1" x14ac:dyDescent="0.2">
      <c r="C881" s="78"/>
    </row>
    <row r="882" spans="3:3" ht="15.75" customHeight="1" x14ac:dyDescent="0.2">
      <c r="C882" s="78"/>
    </row>
    <row r="883" spans="3:3" ht="15.75" customHeight="1" x14ac:dyDescent="0.2">
      <c r="C883" s="78"/>
    </row>
    <row r="884" spans="3:3" ht="15.75" customHeight="1" x14ac:dyDescent="0.2">
      <c r="C884" s="78"/>
    </row>
    <row r="885" spans="3:3" ht="15.75" customHeight="1" x14ac:dyDescent="0.2">
      <c r="C885" s="78"/>
    </row>
    <row r="886" spans="3:3" ht="15.75" customHeight="1" x14ac:dyDescent="0.2">
      <c r="C886" s="78"/>
    </row>
    <row r="887" spans="3:3" ht="15.75" customHeight="1" x14ac:dyDescent="0.2">
      <c r="C887" s="78"/>
    </row>
    <row r="888" spans="3:3" ht="15.75" customHeight="1" x14ac:dyDescent="0.2">
      <c r="C888" s="78"/>
    </row>
    <row r="889" spans="3:3" ht="15.75" customHeight="1" x14ac:dyDescent="0.2">
      <c r="C889" s="78"/>
    </row>
    <row r="890" spans="3:3" ht="15.75" customHeight="1" x14ac:dyDescent="0.2">
      <c r="C890" s="78"/>
    </row>
    <row r="891" spans="3:3" ht="15.75" customHeight="1" x14ac:dyDescent="0.2">
      <c r="C891" s="78"/>
    </row>
    <row r="892" spans="3:3" ht="15.75" customHeight="1" x14ac:dyDescent="0.2">
      <c r="C892" s="78"/>
    </row>
    <row r="893" spans="3:3" ht="15.75" customHeight="1" x14ac:dyDescent="0.2">
      <c r="C893" s="78"/>
    </row>
    <row r="894" spans="3:3" ht="15.75" customHeight="1" x14ac:dyDescent="0.2">
      <c r="C894" s="78"/>
    </row>
    <row r="895" spans="3:3" ht="15.75" customHeight="1" x14ac:dyDescent="0.2">
      <c r="C895" s="78"/>
    </row>
    <row r="896" spans="3:3" ht="15.75" customHeight="1" x14ac:dyDescent="0.2">
      <c r="C896" s="78"/>
    </row>
    <row r="897" spans="3:3" ht="15.75" customHeight="1" x14ac:dyDescent="0.2">
      <c r="C897" s="78"/>
    </row>
    <row r="898" spans="3:3" ht="15.75" customHeight="1" x14ac:dyDescent="0.2">
      <c r="C898" s="78"/>
    </row>
    <row r="899" spans="3:3" ht="15.75" customHeight="1" x14ac:dyDescent="0.2">
      <c r="C899" s="78"/>
    </row>
    <row r="900" spans="3:3" ht="15.75" customHeight="1" x14ac:dyDescent="0.2">
      <c r="C900" s="78"/>
    </row>
    <row r="901" spans="3:3" ht="15.75" customHeight="1" x14ac:dyDescent="0.2">
      <c r="C901" s="78"/>
    </row>
    <row r="902" spans="3:3" ht="15.75" customHeight="1" x14ac:dyDescent="0.2">
      <c r="C902" s="78"/>
    </row>
    <row r="903" spans="3:3" ht="15.75" customHeight="1" x14ac:dyDescent="0.2">
      <c r="C903" s="78"/>
    </row>
    <row r="904" spans="3:3" ht="15.75" customHeight="1" x14ac:dyDescent="0.2">
      <c r="C904" s="78"/>
    </row>
    <row r="905" spans="3:3" ht="15.75" customHeight="1" x14ac:dyDescent="0.2">
      <c r="C905" s="78"/>
    </row>
    <row r="906" spans="3:3" ht="15.75" customHeight="1" x14ac:dyDescent="0.2">
      <c r="C906" s="78"/>
    </row>
    <row r="907" spans="3:3" ht="15.75" customHeight="1" x14ac:dyDescent="0.2">
      <c r="C907" s="78"/>
    </row>
    <row r="908" spans="3:3" ht="15.75" customHeight="1" x14ac:dyDescent="0.2">
      <c r="C908" s="78"/>
    </row>
    <row r="909" spans="3:3" ht="15.75" customHeight="1" x14ac:dyDescent="0.2">
      <c r="C909" s="78"/>
    </row>
    <row r="910" spans="3:3" ht="15.75" customHeight="1" x14ac:dyDescent="0.2">
      <c r="C910" s="78"/>
    </row>
    <row r="911" spans="3:3" ht="15.75" customHeight="1" x14ac:dyDescent="0.2">
      <c r="C911" s="78"/>
    </row>
    <row r="912" spans="3:3" ht="15.75" customHeight="1" x14ac:dyDescent="0.2">
      <c r="C912" s="78"/>
    </row>
    <row r="913" spans="3:3" ht="15.75" customHeight="1" x14ac:dyDescent="0.2">
      <c r="C913" s="78"/>
    </row>
    <row r="914" spans="3:3" ht="15.75" customHeight="1" x14ac:dyDescent="0.2">
      <c r="C914" s="78"/>
    </row>
    <row r="915" spans="3:3" ht="15.75" customHeight="1" x14ac:dyDescent="0.2">
      <c r="C915" s="78"/>
    </row>
    <row r="916" spans="3:3" ht="15.75" customHeight="1" x14ac:dyDescent="0.2">
      <c r="C916" s="78"/>
    </row>
    <row r="917" spans="3:3" ht="15.75" customHeight="1" x14ac:dyDescent="0.2">
      <c r="C917" s="78"/>
    </row>
    <row r="918" spans="3:3" ht="15.75" customHeight="1" x14ac:dyDescent="0.2">
      <c r="C918" s="78"/>
    </row>
    <row r="919" spans="3:3" ht="15.75" customHeight="1" x14ac:dyDescent="0.2">
      <c r="C919" s="78"/>
    </row>
    <row r="920" spans="3:3" ht="15.75" customHeight="1" x14ac:dyDescent="0.2">
      <c r="C920" s="78"/>
    </row>
    <row r="921" spans="3:3" ht="15.75" customHeight="1" x14ac:dyDescent="0.2">
      <c r="C921" s="78"/>
    </row>
    <row r="922" spans="3:3" ht="15.75" customHeight="1" x14ac:dyDescent="0.2">
      <c r="C922" s="78"/>
    </row>
    <row r="923" spans="3:3" ht="15.75" customHeight="1" x14ac:dyDescent="0.2">
      <c r="C923" s="78"/>
    </row>
    <row r="924" spans="3:3" ht="15.75" customHeight="1" x14ac:dyDescent="0.2">
      <c r="C924" s="78"/>
    </row>
    <row r="925" spans="3:3" ht="15.75" customHeight="1" x14ac:dyDescent="0.2">
      <c r="C925" s="78"/>
    </row>
    <row r="926" spans="3:3" ht="15.75" customHeight="1" x14ac:dyDescent="0.2">
      <c r="C926" s="78"/>
    </row>
    <row r="927" spans="3:3" ht="15.75" customHeight="1" x14ac:dyDescent="0.2">
      <c r="C927" s="78"/>
    </row>
    <row r="928" spans="3:3" ht="15.75" customHeight="1" x14ac:dyDescent="0.2">
      <c r="C928" s="78"/>
    </row>
    <row r="929" spans="3:3" ht="15.75" customHeight="1" x14ac:dyDescent="0.2">
      <c r="C929" s="78"/>
    </row>
    <row r="930" spans="3:3" ht="15.75" customHeight="1" x14ac:dyDescent="0.2">
      <c r="C930" s="78"/>
    </row>
    <row r="931" spans="3:3" ht="15.75" customHeight="1" x14ac:dyDescent="0.2">
      <c r="C931" s="78"/>
    </row>
    <row r="932" spans="3:3" ht="15.75" customHeight="1" x14ac:dyDescent="0.2">
      <c r="C932" s="78"/>
    </row>
    <row r="933" spans="3:3" ht="15.75" customHeight="1" x14ac:dyDescent="0.2">
      <c r="C933" s="78"/>
    </row>
    <row r="934" spans="3:3" ht="15.75" customHeight="1" x14ac:dyDescent="0.2">
      <c r="C934" s="78"/>
    </row>
    <row r="935" spans="3:3" ht="15.75" customHeight="1" x14ac:dyDescent="0.2">
      <c r="C935" s="78"/>
    </row>
    <row r="936" spans="3:3" ht="15.75" customHeight="1" x14ac:dyDescent="0.2">
      <c r="C936" s="78"/>
    </row>
    <row r="937" spans="3:3" ht="15.75" customHeight="1" x14ac:dyDescent="0.2">
      <c r="C937" s="78"/>
    </row>
    <row r="938" spans="3:3" ht="15.75" customHeight="1" x14ac:dyDescent="0.2">
      <c r="C938" s="78"/>
    </row>
    <row r="939" spans="3:3" ht="15.75" customHeight="1" x14ac:dyDescent="0.2">
      <c r="C939" s="78"/>
    </row>
    <row r="940" spans="3:3" ht="15.75" customHeight="1" x14ac:dyDescent="0.2">
      <c r="C940" s="78"/>
    </row>
    <row r="941" spans="3:3" ht="15.75" customHeight="1" x14ac:dyDescent="0.2">
      <c r="C941" s="78"/>
    </row>
    <row r="942" spans="3:3" ht="15.75" customHeight="1" x14ac:dyDescent="0.2">
      <c r="C942" s="78"/>
    </row>
    <row r="943" spans="3:3" ht="15.75" customHeight="1" x14ac:dyDescent="0.2">
      <c r="C943" s="78"/>
    </row>
    <row r="944" spans="3:3" ht="15.75" customHeight="1" x14ac:dyDescent="0.2">
      <c r="C944" s="78"/>
    </row>
    <row r="945" spans="3:3" ht="15.75" customHeight="1" x14ac:dyDescent="0.2">
      <c r="C945" s="78"/>
    </row>
    <row r="946" spans="3:3" ht="15.75" customHeight="1" x14ac:dyDescent="0.2">
      <c r="C946" s="78"/>
    </row>
    <row r="947" spans="3:3" ht="15.75" customHeight="1" x14ac:dyDescent="0.2">
      <c r="C947" s="78"/>
    </row>
    <row r="948" spans="3:3" ht="15.75" customHeight="1" x14ac:dyDescent="0.2">
      <c r="C948" s="78"/>
    </row>
    <row r="949" spans="3:3" ht="15.75" customHeight="1" x14ac:dyDescent="0.2">
      <c r="C949" s="78"/>
    </row>
    <row r="950" spans="3:3" ht="15.75" customHeight="1" x14ac:dyDescent="0.2">
      <c r="C950" s="78"/>
    </row>
    <row r="951" spans="3:3" ht="15.75" customHeight="1" x14ac:dyDescent="0.2">
      <c r="C951" s="78"/>
    </row>
    <row r="952" spans="3:3" ht="15.75" customHeight="1" x14ac:dyDescent="0.2">
      <c r="C952" s="78"/>
    </row>
    <row r="953" spans="3:3" ht="15.75" customHeight="1" x14ac:dyDescent="0.2">
      <c r="C953" s="78"/>
    </row>
    <row r="954" spans="3:3" ht="15.75" customHeight="1" x14ac:dyDescent="0.2">
      <c r="C954" s="78"/>
    </row>
    <row r="955" spans="3:3" ht="15.75" customHeight="1" x14ac:dyDescent="0.2">
      <c r="C955" s="78"/>
    </row>
    <row r="956" spans="3:3" ht="15.75" customHeight="1" x14ac:dyDescent="0.2">
      <c r="C956" s="78"/>
    </row>
    <row r="957" spans="3:3" ht="15.75" customHeight="1" x14ac:dyDescent="0.2">
      <c r="C957" s="78"/>
    </row>
    <row r="958" spans="3:3" ht="15.75" customHeight="1" x14ac:dyDescent="0.2">
      <c r="C958" s="78"/>
    </row>
    <row r="959" spans="3:3" ht="15.75" customHeight="1" x14ac:dyDescent="0.2">
      <c r="C959" s="78"/>
    </row>
    <row r="960" spans="3:3" ht="15.75" customHeight="1" x14ac:dyDescent="0.2">
      <c r="C960" s="78"/>
    </row>
    <row r="961" spans="3:3" ht="15.75" customHeight="1" x14ac:dyDescent="0.2">
      <c r="C961" s="78"/>
    </row>
    <row r="962" spans="3:3" ht="15.75" customHeight="1" x14ac:dyDescent="0.2">
      <c r="C962" s="78"/>
    </row>
    <row r="963" spans="3:3" ht="15.75" customHeight="1" x14ac:dyDescent="0.2">
      <c r="C963" s="78"/>
    </row>
    <row r="964" spans="3:3" ht="15.75" customHeight="1" x14ac:dyDescent="0.2">
      <c r="C964" s="78"/>
    </row>
    <row r="965" spans="3:3" ht="15.75" customHeight="1" x14ac:dyDescent="0.2">
      <c r="C965" s="78"/>
    </row>
    <row r="966" spans="3:3" ht="15.75" customHeight="1" x14ac:dyDescent="0.2">
      <c r="C966" s="78"/>
    </row>
    <row r="967" spans="3:3" ht="15.75" customHeight="1" x14ac:dyDescent="0.2">
      <c r="C967" s="78"/>
    </row>
    <row r="968" spans="3:3" ht="15.75" customHeight="1" x14ac:dyDescent="0.2">
      <c r="C968" s="78"/>
    </row>
    <row r="969" spans="3:3" ht="15.75" customHeight="1" x14ac:dyDescent="0.2">
      <c r="C969" s="78"/>
    </row>
    <row r="970" spans="3:3" ht="15.75" customHeight="1" x14ac:dyDescent="0.2">
      <c r="C970" s="78"/>
    </row>
    <row r="971" spans="3:3" ht="15.75" customHeight="1" x14ac:dyDescent="0.2">
      <c r="C971" s="78"/>
    </row>
    <row r="972" spans="3:3" ht="15.75" customHeight="1" x14ac:dyDescent="0.2">
      <c r="C972" s="78"/>
    </row>
    <row r="973" spans="3:3" ht="15.75" customHeight="1" x14ac:dyDescent="0.2">
      <c r="C973" s="78"/>
    </row>
    <row r="974" spans="3:3" ht="15.75" customHeight="1" x14ac:dyDescent="0.2">
      <c r="C974" s="78"/>
    </row>
    <row r="975" spans="3:3" ht="15.75" customHeight="1" x14ac:dyDescent="0.2">
      <c r="C975" s="78"/>
    </row>
    <row r="976" spans="3:3" ht="15.75" customHeight="1" x14ac:dyDescent="0.2">
      <c r="C976" s="78"/>
    </row>
    <row r="977" spans="3:3" ht="15.75" customHeight="1" x14ac:dyDescent="0.2">
      <c r="C977" s="78"/>
    </row>
    <row r="978" spans="3:3" ht="15.75" customHeight="1" x14ac:dyDescent="0.2">
      <c r="C978" s="78"/>
    </row>
    <row r="979" spans="3:3" ht="15.75" customHeight="1" x14ac:dyDescent="0.2">
      <c r="C979" s="78"/>
    </row>
    <row r="980" spans="3:3" ht="15.75" customHeight="1" x14ac:dyDescent="0.2">
      <c r="C980" s="78"/>
    </row>
    <row r="981" spans="3:3" ht="15.75" customHeight="1" x14ac:dyDescent="0.2">
      <c r="C981" s="78"/>
    </row>
    <row r="982" spans="3:3" ht="15.75" customHeight="1" x14ac:dyDescent="0.2">
      <c r="C982" s="78"/>
    </row>
    <row r="983" spans="3:3" ht="15.75" customHeight="1" x14ac:dyDescent="0.2">
      <c r="C983" s="78"/>
    </row>
    <row r="984" spans="3:3" ht="15.75" customHeight="1" x14ac:dyDescent="0.2">
      <c r="C984" s="78"/>
    </row>
    <row r="985" spans="3:3" ht="15.75" customHeight="1" x14ac:dyDescent="0.2">
      <c r="C985" s="78"/>
    </row>
    <row r="986" spans="3:3" ht="15.75" customHeight="1" x14ac:dyDescent="0.2">
      <c r="C986" s="78"/>
    </row>
    <row r="987" spans="3:3" ht="15.75" customHeight="1" x14ac:dyDescent="0.2">
      <c r="C987" s="78"/>
    </row>
    <row r="988" spans="3:3" ht="15.75" customHeight="1" x14ac:dyDescent="0.2">
      <c r="C988" s="78"/>
    </row>
    <row r="989" spans="3:3" ht="15.75" customHeight="1" x14ac:dyDescent="0.2">
      <c r="C989" s="78"/>
    </row>
    <row r="990" spans="3:3" ht="15.75" customHeight="1" x14ac:dyDescent="0.2">
      <c r="C990" s="78"/>
    </row>
    <row r="991" spans="3:3" ht="15.75" customHeight="1" x14ac:dyDescent="0.2">
      <c r="C991" s="78"/>
    </row>
    <row r="992" spans="3:3" ht="15.75" customHeight="1" x14ac:dyDescent="0.2">
      <c r="C992" s="78"/>
    </row>
    <row r="993" spans="3:3" ht="15.75" customHeight="1" x14ac:dyDescent="0.2">
      <c r="C993" s="78"/>
    </row>
    <row r="994" spans="3:3" ht="15.75" customHeight="1" x14ac:dyDescent="0.2">
      <c r="C994" s="78"/>
    </row>
    <row r="995" spans="3:3" ht="15.75" customHeight="1" x14ac:dyDescent="0.2">
      <c r="C995" s="78"/>
    </row>
    <row r="996" spans="3:3" ht="15.75" customHeight="1" x14ac:dyDescent="0.2">
      <c r="C996" s="78"/>
    </row>
    <row r="997" spans="3:3" ht="15.75" customHeight="1" x14ac:dyDescent="0.2">
      <c r="C997" s="78"/>
    </row>
    <row r="998" spans="3:3" ht="15.75" customHeight="1" x14ac:dyDescent="0.2">
      <c r="C998" s="78"/>
    </row>
    <row r="999" spans="3:3" ht="15.75" customHeight="1" x14ac:dyDescent="0.2">
      <c r="C999" s="78"/>
    </row>
    <row r="1000" spans="3:3" ht="15.75" customHeight="1" x14ac:dyDescent="0.2">
      <c r="C1000" s="78"/>
    </row>
  </sheetData>
  <mergeCells count="2">
    <mergeCell ref="B6:D6"/>
    <mergeCell ref="A56:B56"/>
  </mergeCells>
  <hyperlinks>
    <hyperlink ref="E1" location="'Daftar Tabel'!A1" display="&lt;&lt;&lt; Daftar Tabel" xr:uid="{00000000-0004-0000-2300-000000000000}"/>
  </hyperlinks>
  <pageMargins left="0.7" right="0.7" top="0.75" bottom="0.75" header="0" footer="0"/>
  <pageSetup orientation="portrait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EF27-BA3F-C645-A855-5198A7ED3227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7358C-6C26-EB40-AE5B-CC933A60EA43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baseColWidth="10" defaultColWidth="14.5" defaultRowHeight="15" customHeight="1" x14ac:dyDescent="0.2"/>
  <cols>
    <col min="1" max="1" width="5.1640625" customWidth="1"/>
    <col min="2" max="2" width="26.83203125" customWidth="1"/>
    <col min="3" max="3" width="25.5" customWidth="1"/>
    <col min="4" max="6" width="21.1640625" customWidth="1"/>
    <col min="7" max="7" width="23.5" customWidth="1"/>
    <col min="8" max="8" width="14.5" customWidth="1"/>
    <col min="9" max="26" width="8.83203125" customWidth="1"/>
  </cols>
  <sheetData>
    <row r="1" spans="1:26" x14ac:dyDescent="0.2">
      <c r="A1" s="4" t="s">
        <v>111</v>
      </c>
      <c r="B1" s="4"/>
      <c r="C1" s="4"/>
      <c r="D1" s="4"/>
      <c r="E1" s="4"/>
      <c r="F1" s="4"/>
      <c r="G1" s="29" t="s">
        <v>112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32" t="s">
        <v>134</v>
      </c>
      <c r="B3" s="4"/>
      <c r="C3" s="4"/>
      <c r="D3" s="4"/>
      <c r="E3" s="4"/>
      <c r="F3" s="33">
        <f>COUNTIFS(B8:B15,"*",C8:C15,"*")</f>
        <v>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4" t="s">
        <v>45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0" x14ac:dyDescent="0.2">
      <c r="A6" s="34" t="s">
        <v>123</v>
      </c>
      <c r="B6" s="34" t="s">
        <v>135</v>
      </c>
      <c r="C6" s="34" t="s">
        <v>136</v>
      </c>
      <c r="D6" s="34" t="s">
        <v>137</v>
      </c>
      <c r="E6" s="34" t="s">
        <v>128</v>
      </c>
      <c r="F6" s="34" t="s">
        <v>129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5">
        <v>1</v>
      </c>
      <c r="B7" s="35">
        <v>2</v>
      </c>
      <c r="C7" s="35">
        <v>3</v>
      </c>
      <c r="D7" s="35">
        <v>4</v>
      </c>
      <c r="E7" s="35">
        <v>5</v>
      </c>
      <c r="F7" s="35">
        <v>6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1</v>
      </c>
      <c r="B8" s="37">
        <v>0</v>
      </c>
      <c r="C8" s="37"/>
      <c r="D8" s="37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2</v>
      </c>
      <c r="B9" s="37"/>
      <c r="C9" s="37"/>
      <c r="D9" s="37"/>
      <c r="E9" s="37"/>
      <c r="F9" s="3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>
        <v>3</v>
      </c>
      <c r="B10" s="37"/>
      <c r="C10" s="37"/>
      <c r="D10" s="37"/>
      <c r="E10" s="37"/>
      <c r="F10" s="37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>
        <v>4</v>
      </c>
      <c r="B11" s="37"/>
      <c r="C11" s="37"/>
      <c r="D11" s="37"/>
      <c r="E11" s="37"/>
      <c r="F11" s="3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36">
        <v>5</v>
      </c>
      <c r="B12" s="37"/>
      <c r="C12" s="37"/>
      <c r="D12" s="37"/>
      <c r="E12" s="37"/>
      <c r="F12" s="3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6">
        <v>6</v>
      </c>
      <c r="B13" s="37"/>
      <c r="C13" s="37"/>
      <c r="D13" s="37"/>
      <c r="E13" s="37"/>
      <c r="F13" s="37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6">
        <v>7</v>
      </c>
      <c r="B14" s="37"/>
      <c r="C14" s="37"/>
      <c r="D14" s="37"/>
      <c r="E14" s="37"/>
      <c r="F14" s="37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6" t="s">
        <v>133</v>
      </c>
      <c r="B15" s="37"/>
      <c r="C15" s="37"/>
      <c r="D15" s="37"/>
      <c r="E15" s="37"/>
      <c r="F15" s="37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'Daftar Tabel'!A1" display="&lt;&lt;&lt; Daftar Tabel" xr:uid="{00000000-0004-0000-0300-000000000000}"/>
  </hyperlink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4.5" defaultRowHeight="15" customHeight="1" x14ac:dyDescent="0.2"/>
  <cols>
    <col min="1" max="1" width="5.1640625" customWidth="1"/>
    <col min="2" max="2" width="26.83203125" customWidth="1"/>
    <col min="3" max="3" width="25.5" customWidth="1"/>
    <col min="4" max="5" width="21.1640625" customWidth="1"/>
    <col min="6" max="6" width="14.1640625" customWidth="1"/>
    <col min="7" max="7" width="23.5" customWidth="1"/>
    <col min="8" max="8" width="14.5" customWidth="1"/>
    <col min="9" max="26" width="8.83203125" customWidth="1"/>
  </cols>
  <sheetData>
    <row r="1" spans="1:26" x14ac:dyDescent="0.2">
      <c r="A1" s="4" t="s">
        <v>111</v>
      </c>
      <c r="B1" s="4"/>
      <c r="C1" s="4"/>
      <c r="D1" s="4"/>
      <c r="E1" s="4"/>
      <c r="F1" s="29" t="s">
        <v>112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4" t="s">
        <v>138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34" t="s">
        <v>123</v>
      </c>
      <c r="B4" s="34" t="s">
        <v>139</v>
      </c>
      <c r="C4" s="34" t="s">
        <v>140</v>
      </c>
      <c r="D4" s="34" t="s">
        <v>141</v>
      </c>
      <c r="E4" s="34" t="s">
        <v>129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5">
        <v>1</v>
      </c>
      <c r="B5" s="35">
        <v>2</v>
      </c>
      <c r="C5" s="35">
        <v>3</v>
      </c>
      <c r="D5" s="35">
        <v>4</v>
      </c>
      <c r="E5" s="35">
        <v>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0" x14ac:dyDescent="0.2">
      <c r="A6" s="36">
        <v>1</v>
      </c>
      <c r="B6" s="37" t="s">
        <v>142</v>
      </c>
      <c r="C6" s="37">
        <v>2018</v>
      </c>
      <c r="D6" s="37" t="s">
        <v>143</v>
      </c>
      <c r="E6" s="37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x14ac:dyDescent="0.2">
      <c r="A7" s="36">
        <v>2</v>
      </c>
      <c r="B7" s="37" t="s">
        <v>142</v>
      </c>
      <c r="C7" s="37">
        <v>2019</v>
      </c>
      <c r="D7" s="37" t="s">
        <v>143</v>
      </c>
      <c r="E7" s="3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30" x14ac:dyDescent="0.2">
      <c r="A8" s="36">
        <v>3</v>
      </c>
      <c r="B8" s="37" t="s">
        <v>142</v>
      </c>
      <c r="C8" s="37">
        <v>2020</v>
      </c>
      <c r="D8" s="37" t="s">
        <v>143</v>
      </c>
      <c r="E8" s="3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0" x14ac:dyDescent="0.2">
      <c r="A9" s="36">
        <v>4</v>
      </c>
      <c r="B9" s="37" t="s">
        <v>142</v>
      </c>
      <c r="C9" s="37">
        <v>2021</v>
      </c>
      <c r="D9" s="37" t="s">
        <v>143</v>
      </c>
      <c r="E9" s="3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0" x14ac:dyDescent="0.2">
      <c r="A10" s="4">
        <v>5</v>
      </c>
      <c r="B10" s="37" t="s">
        <v>142</v>
      </c>
      <c r="C10" s="4">
        <v>2022</v>
      </c>
      <c r="D10" s="37" t="s">
        <v>143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0" x14ac:dyDescent="0.2">
      <c r="A11" s="4"/>
      <c r="B11" s="37" t="s">
        <v>142</v>
      </c>
      <c r="C11" s="4">
        <v>2023</v>
      </c>
      <c r="D11" s="37" t="s">
        <v>143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F1" location="'Daftar Tabel'!A1" display="&lt;&lt;&lt; Daftar Tabel" xr:uid="{00000000-0004-0000-0400-000000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zoomScale="164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4.5" defaultRowHeight="15" customHeight="1" x14ac:dyDescent="0.2"/>
  <cols>
    <col min="1" max="1" width="4.5" customWidth="1"/>
    <col min="2" max="2" width="21.83203125" customWidth="1"/>
    <col min="3" max="14" width="5.5" customWidth="1"/>
    <col min="15" max="15" width="8.83203125" customWidth="1"/>
    <col min="16" max="16" width="14.5" customWidth="1"/>
    <col min="17" max="26" width="8.83203125" customWidth="1"/>
  </cols>
  <sheetData>
    <row r="1" spans="1:26" x14ac:dyDescent="0.2">
      <c r="A1" s="4" t="s">
        <v>49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29" t="s">
        <v>112</v>
      </c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97" t="s">
        <v>123</v>
      </c>
      <c r="B3" s="97" t="s">
        <v>144</v>
      </c>
      <c r="C3" s="100" t="s">
        <v>145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96"/>
      <c r="O3" s="97" t="s">
        <v>146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98"/>
      <c r="B4" s="98"/>
      <c r="C4" s="100" t="s">
        <v>147</v>
      </c>
      <c r="D4" s="101"/>
      <c r="E4" s="96"/>
      <c r="F4" s="100" t="s">
        <v>148</v>
      </c>
      <c r="G4" s="101"/>
      <c r="H4" s="96"/>
      <c r="I4" s="100" t="s">
        <v>149</v>
      </c>
      <c r="J4" s="101"/>
      <c r="K4" s="101"/>
      <c r="L4" s="101"/>
      <c r="M4" s="101"/>
      <c r="N4" s="96"/>
      <c r="O4" s="98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2" x14ac:dyDescent="0.2">
      <c r="A5" s="99"/>
      <c r="B5" s="99"/>
      <c r="C5" s="22" t="s">
        <v>150</v>
      </c>
      <c r="D5" s="22" t="s">
        <v>151</v>
      </c>
      <c r="E5" s="22" t="s">
        <v>152</v>
      </c>
      <c r="F5" s="22" t="s">
        <v>153</v>
      </c>
      <c r="G5" s="22" t="s">
        <v>154</v>
      </c>
      <c r="H5" s="22" t="s">
        <v>155</v>
      </c>
      <c r="I5" s="22" t="s">
        <v>156</v>
      </c>
      <c r="J5" s="22" t="s">
        <v>157</v>
      </c>
      <c r="K5" s="22" t="s">
        <v>158</v>
      </c>
      <c r="L5" s="22" t="s">
        <v>159</v>
      </c>
      <c r="M5" s="22" t="s">
        <v>160</v>
      </c>
      <c r="N5" s="22" t="s">
        <v>161</v>
      </c>
      <c r="O5" s="99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8">
        <v>1</v>
      </c>
      <c r="B6" s="38">
        <v>2</v>
      </c>
      <c r="C6" s="38">
        <v>3</v>
      </c>
      <c r="D6" s="38">
        <v>4</v>
      </c>
      <c r="E6" s="38">
        <v>5</v>
      </c>
      <c r="F6" s="38">
        <v>6</v>
      </c>
      <c r="G6" s="38">
        <v>7</v>
      </c>
      <c r="H6" s="38">
        <v>8</v>
      </c>
      <c r="I6" s="38">
        <v>9</v>
      </c>
      <c r="J6" s="38">
        <v>10</v>
      </c>
      <c r="K6" s="38">
        <v>11</v>
      </c>
      <c r="L6" s="38">
        <v>12</v>
      </c>
      <c r="M6" s="38">
        <v>13</v>
      </c>
      <c r="N6" s="38">
        <v>14</v>
      </c>
      <c r="O6" s="38">
        <v>15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6" x14ac:dyDescent="0.2">
      <c r="A7" s="39">
        <v>1</v>
      </c>
      <c r="B7" s="40" t="s">
        <v>162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39">
        <f t="shared" ref="O7:O15" si="0">SUM(C7:N7)</f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" x14ac:dyDescent="0.2">
      <c r="A8" s="39">
        <v>2</v>
      </c>
      <c r="B8" s="40" t="s">
        <v>163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39">
        <f t="shared" si="0"/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6" x14ac:dyDescent="0.2">
      <c r="A9" s="39">
        <v>3</v>
      </c>
      <c r="B9" s="40" t="s">
        <v>164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1</v>
      </c>
      <c r="M9" s="41">
        <v>0</v>
      </c>
      <c r="N9" s="41">
        <v>0</v>
      </c>
      <c r="O9" s="39">
        <f t="shared" si="0"/>
        <v>1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" x14ac:dyDescent="0.2">
      <c r="A10" s="39">
        <v>4</v>
      </c>
      <c r="B10" s="40" t="s">
        <v>165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39">
        <f t="shared" si="0"/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" x14ac:dyDescent="0.2">
      <c r="A11" s="39">
        <v>5</v>
      </c>
      <c r="B11" s="40" t="s">
        <v>166</v>
      </c>
      <c r="C11" s="41">
        <v>0</v>
      </c>
      <c r="D11" s="41">
        <v>0</v>
      </c>
      <c r="E11" s="41">
        <v>1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39">
        <f t="shared" si="0"/>
        <v>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" x14ac:dyDescent="0.2">
      <c r="A12" s="39">
        <v>6</v>
      </c>
      <c r="B12" s="40" t="s">
        <v>167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39">
        <f t="shared" si="0"/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6" x14ac:dyDescent="0.2">
      <c r="A13" s="39">
        <v>7</v>
      </c>
      <c r="B13" s="40" t="s">
        <v>168</v>
      </c>
      <c r="C13" s="41">
        <v>0</v>
      </c>
      <c r="D13" s="41">
        <v>0</v>
      </c>
      <c r="E13" s="41">
        <v>2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39">
        <f t="shared" si="0"/>
        <v>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2" x14ac:dyDescent="0.2">
      <c r="A14" s="39">
        <v>8</v>
      </c>
      <c r="B14" s="40" t="s">
        <v>169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39">
        <f t="shared" si="0"/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95" t="s">
        <v>146</v>
      </c>
      <c r="B15" s="96"/>
      <c r="C15" s="39">
        <f t="shared" ref="C15:N15" si="1">SUM(C7:C14)</f>
        <v>0</v>
      </c>
      <c r="D15" s="39">
        <f t="shared" si="1"/>
        <v>0</v>
      </c>
      <c r="E15" s="39">
        <f t="shared" si="1"/>
        <v>3</v>
      </c>
      <c r="F15" s="39">
        <f t="shared" si="1"/>
        <v>0</v>
      </c>
      <c r="G15" s="39">
        <f t="shared" si="1"/>
        <v>0</v>
      </c>
      <c r="H15" s="39">
        <f t="shared" si="1"/>
        <v>0</v>
      </c>
      <c r="I15" s="39">
        <f t="shared" si="1"/>
        <v>0</v>
      </c>
      <c r="J15" s="39">
        <f t="shared" si="1"/>
        <v>0</v>
      </c>
      <c r="K15" s="39">
        <f t="shared" si="1"/>
        <v>0</v>
      </c>
      <c r="L15" s="39">
        <f t="shared" si="1"/>
        <v>1</v>
      </c>
      <c r="M15" s="39">
        <f t="shared" si="1"/>
        <v>0</v>
      </c>
      <c r="N15" s="39">
        <f t="shared" si="1"/>
        <v>0</v>
      </c>
      <c r="O15" s="39">
        <f t="shared" si="0"/>
        <v>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15:B15"/>
    <mergeCell ref="A3:A5"/>
    <mergeCell ref="B3:B5"/>
    <mergeCell ref="C3:N3"/>
    <mergeCell ref="O3:O5"/>
    <mergeCell ref="C4:E4"/>
    <mergeCell ref="F4:H4"/>
    <mergeCell ref="I4:N4"/>
  </mergeCells>
  <hyperlinks>
    <hyperlink ref="P1" location="'Daftar Tabel'!A1" display="&lt;&lt;&lt; Daftar Tabel" xr:uid="{00000000-0004-0000-0500-000000000000}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1000"/>
  <sheetViews>
    <sheetView zoomScale="131" workbookViewId="0">
      <pane ySplit="13" topLeftCell="A64" activePane="bottomLeft" state="frozen"/>
      <selection pane="bottomLeft" activeCell="K31" sqref="K31"/>
    </sheetView>
  </sheetViews>
  <sheetFormatPr baseColWidth="10" defaultColWidth="14.5" defaultRowHeight="15" customHeight="1" x14ac:dyDescent="0.2"/>
  <cols>
    <col min="1" max="1" width="4.5" customWidth="1"/>
    <col min="2" max="2" width="32.6640625" bestFit="1" customWidth="1"/>
    <col min="3" max="5" width="8.83203125" customWidth="1"/>
    <col min="6" max="6" width="25.1640625" customWidth="1"/>
    <col min="7" max="7" width="33.5" customWidth="1"/>
    <col min="8" max="8" width="14.5" customWidth="1"/>
    <col min="9" max="26" width="8.83203125" customWidth="1"/>
  </cols>
  <sheetData>
    <row r="1" spans="1:26" x14ac:dyDescent="0.2">
      <c r="A1" s="4" t="s">
        <v>51</v>
      </c>
      <c r="B1" s="4"/>
      <c r="C1" s="4"/>
      <c r="D1" s="4"/>
      <c r="E1" s="4"/>
      <c r="F1" s="4"/>
      <c r="G1" s="4"/>
      <c r="H1" s="29" t="s">
        <v>112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idden="1" x14ac:dyDescent="0.2">
      <c r="A3" s="4"/>
      <c r="B3" s="4" t="s">
        <v>170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idden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idden="1" x14ac:dyDescent="0.2">
      <c r="A5" s="4"/>
      <c r="B5" s="4" t="s">
        <v>171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idden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4" t="s">
        <v>172</v>
      </c>
      <c r="B7" s="4"/>
      <c r="C7" s="4"/>
      <c r="D7" s="4"/>
      <c r="E7" s="33">
        <v>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4" t="s">
        <v>173</v>
      </c>
      <c r="B8" s="4"/>
      <c r="C8" s="4"/>
      <c r="D8" s="4"/>
      <c r="E8" s="33">
        <v>33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4" t="s">
        <v>174</v>
      </c>
      <c r="B9" s="4"/>
      <c r="C9" s="4"/>
      <c r="D9" s="4"/>
      <c r="E9" s="33">
        <v>15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4"/>
      <c r="B10" s="4"/>
      <c r="C10" s="4"/>
      <c r="D10" s="4"/>
      <c r="E10" s="4">
        <f>SUM(E7:E9)</f>
        <v>54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97" t="s">
        <v>123</v>
      </c>
      <c r="B11" s="97" t="s">
        <v>175</v>
      </c>
      <c r="C11" s="100" t="s">
        <v>176</v>
      </c>
      <c r="D11" s="101"/>
      <c r="E11" s="96"/>
      <c r="F11" s="97" t="s">
        <v>177</v>
      </c>
      <c r="G11" s="97" t="s">
        <v>178</v>
      </c>
      <c r="H11" s="97" t="s">
        <v>128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2" x14ac:dyDescent="0.2">
      <c r="A12" s="99"/>
      <c r="B12" s="99"/>
      <c r="C12" s="22" t="s">
        <v>119</v>
      </c>
      <c r="D12" s="22" t="s">
        <v>117</v>
      </c>
      <c r="E12" s="22" t="s">
        <v>179</v>
      </c>
      <c r="F12" s="99"/>
      <c r="G12" s="99"/>
      <c r="H12" s="9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35">
        <v>1</v>
      </c>
      <c r="B13" s="35">
        <v>2</v>
      </c>
      <c r="C13" s="35">
        <v>3</v>
      </c>
      <c r="D13" s="35">
        <v>4</v>
      </c>
      <c r="E13" s="35">
        <v>5</v>
      </c>
      <c r="F13" s="35">
        <v>6</v>
      </c>
      <c r="G13" s="35">
        <v>7</v>
      </c>
      <c r="H13" s="35">
        <v>8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9">
        <v>1</v>
      </c>
      <c r="B14" s="167" t="s">
        <v>180</v>
      </c>
      <c r="C14" s="167"/>
      <c r="D14" s="168" t="s">
        <v>171</v>
      </c>
      <c r="E14" s="167"/>
      <c r="F14" s="167" t="s">
        <v>746</v>
      </c>
      <c r="G14" s="167" t="s">
        <v>181</v>
      </c>
      <c r="H14" s="169">
        <v>2024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9">
        <v>2</v>
      </c>
      <c r="B15" s="167" t="s">
        <v>180</v>
      </c>
      <c r="C15" s="167"/>
      <c r="D15" s="168" t="s">
        <v>171</v>
      </c>
      <c r="E15" s="167"/>
      <c r="F15" s="167" t="s">
        <v>747</v>
      </c>
      <c r="G15" s="167" t="s">
        <v>181</v>
      </c>
      <c r="H15" s="169">
        <v>2025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39">
        <v>3</v>
      </c>
      <c r="B16" s="167" t="s">
        <v>182</v>
      </c>
      <c r="C16" s="167"/>
      <c r="D16" s="168" t="s">
        <v>171</v>
      </c>
      <c r="E16" s="167"/>
      <c r="F16" s="167" t="s">
        <v>747</v>
      </c>
      <c r="G16" s="167" t="s">
        <v>181</v>
      </c>
      <c r="H16" s="169">
        <v>2025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39">
        <v>4</v>
      </c>
      <c r="B17" s="167" t="s">
        <v>182</v>
      </c>
      <c r="C17" s="167"/>
      <c r="D17" s="168" t="s">
        <v>171</v>
      </c>
      <c r="E17" s="167"/>
      <c r="F17" s="167" t="s">
        <v>187</v>
      </c>
      <c r="G17" s="167" t="s">
        <v>748</v>
      </c>
      <c r="H17" s="169">
        <v>2026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39">
        <v>5</v>
      </c>
      <c r="B18" s="167" t="s">
        <v>183</v>
      </c>
      <c r="C18" s="167"/>
      <c r="D18" s="168" t="s">
        <v>171</v>
      </c>
      <c r="E18" s="167"/>
      <c r="F18" s="167" t="s">
        <v>747</v>
      </c>
      <c r="G18" s="167" t="s">
        <v>181</v>
      </c>
      <c r="H18" s="169">
        <v>2028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39">
        <v>6</v>
      </c>
      <c r="B19" s="167" t="s">
        <v>184</v>
      </c>
      <c r="C19" s="167"/>
      <c r="D19" s="168" t="s">
        <v>171</v>
      </c>
      <c r="E19" s="167"/>
      <c r="F19" s="167" t="s">
        <v>747</v>
      </c>
      <c r="G19" s="167" t="s">
        <v>181</v>
      </c>
      <c r="H19" s="169">
        <v>2024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39">
        <v>7</v>
      </c>
      <c r="B20" s="167" t="s">
        <v>185</v>
      </c>
      <c r="C20" s="167"/>
      <c r="D20" s="168" t="s">
        <v>171</v>
      </c>
      <c r="E20" s="167"/>
      <c r="F20" s="167" t="s">
        <v>747</v>
      </c>
      <c r="G20" s="167" t="s">
        <v>181</v>
      </c>
      <c r="H20" s="169">
        <v>2025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39">
        <v>8</v>
      </c>
      <c r="B21" s="167" t="s">
        <v>749</v>
      </c>
      <c r="C21" s="167"/>
      <c r="D21" s="168" t="s">
        <v>171</v>
      </c>
      <c r="E21" s="167"/>
      <c r="F21" s="167" t="s">
        <v>747</v>
      </c>
      <c r="G21" s="167" t="s">
        <v>181</v>
      </c>
      <c r="H21" s="169">
        <v>2024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39">
        <v>9</v>
      </c>
      <c r="B22" s="167" t="s">
        <v>750</v>
      </c>
      <c r="C22" s="167"/>
      <c r="D22" s="168" t="s">
        <v>171</v>
      </c>
      <c r="E22" s="167"/>
      <c r="F22" s="167" t="s">
        <v>751</v>
      </c>
      <c r="G22" s="167" t="s">
        <v>181</v>
      </c>
      <c r="H22" s="169">
        <v>2024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39">
        <v>10</v>
      </c>
      <c r="B23" s="167" t="s">
        <v>186</v>
      </c>
      <c r="C23" s="167"/>
      <c r="D23" s="168" t="s">
        <v>171</v>
      </c>
      <c r="E23" s="167"/>
      <c r="F23" s="167" t="s">
        <v>751</v>
      </c>
      <c r="G23" s="167" t="s">
        <v>181</v>
      </c>
      <c r="H23" s="169">
        <v>2024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39">
        <v>11</v>
      </c>
      <c r="B24" s="167" t="s">
        <v>752</v>
      </c>
      <c r="C24" s="167"/>
      <c r="D24" s="168" t="s">
        <v>171</v>
      </c>
      <c r="E24" s="167"/>
      <c r="F24" s="167" t="s">
        <v>751</v>
      </c>
      <c r="G24" s="167" t="s">
        <v>181</v>
      </c>
      <c r="H24" s="169">
        <v>2024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39">
        <v>12</v>
      </c>
      <c r="B25" s="167" t="s">
        <v>753</v>
      </c>
      <c r="C25" s="167"/>
      <c r="D25" s="168" t="s">
        <v>171</v>
      </c>
      <c r="E25" s="167"/>
      <c r="F25" s="167" t="s">
        <v>754</v>
      </c>
      <c r="G25" s="167" t="s">
        <v>181</v>
      </c>
      <c r="H25" s="169">
        <v>2027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39">
        <v>13</v>
      </c>
      <c r="B26" s="167" t="s">
        <v>189</v>
      </c>
      <c r="C26" s="167"/>
      <c r="D26" s="168" t="s">
        <v>171</v>
      </c>
      <c r="E26" s="167"/>
      <c r="F26" s="167" t="s">
        <v>751</v>
      </c>
      <c r="G26" s="167" t="s">
        <v>181</v>
      </c>
      <c r="H26" s="169">
        <v>2024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39">
        <v>14</v>
      </c>
      <c r="B27" s="167" t="s">
        <v>188</v>
      </c>
      <c r="C27" s="167"/>
      <c r="D27" s="168" t="s">
        <v>171</v>
      </c>
      <c r="E27" s="167"/>
      <c r="F27" s="167" t="s">
        <v>751</v>
      </c>
      <c r="G27" s="167" t="s">
        <v>181</v>
      </c>
      <c r="H27" s="169">
        <v>2025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39">
        <v>15</v>
      </c>
      <c r="B28" s="167" t="s">
        <v>755</v>
      </c>
      <c r="C28" s="167"/>
      <c r="D28" s="168" t="s">
        <v>171</v>
      </c>
      <c r="E28" s="167"/>
      <c r="F28" s="167" t="s">
        <v>747</v>
      </c>
      <c r="G28" s="167" t="s">
        <v>181</v>
      </c>
      <c r="H28" s="169">
        <v>2026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39">
        <v>16</v>
      </c>
      <c r="B29" s="167" t="s">
        <v>756</v>
      </c>
      <c r="C29" s="167"/>
      <c r="D29" s="168" t="s">
        <v>171</v>
      </c>
      <c r="E29" s="167"/>
      <c r="F29" s="167" t="s">
        <v>747</v>
      </c>
      <c r="G29" s="167" t="s">
        <v>748</v>
      </c>
      <c r="H29" s="169">
        <v>2026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39">
        <v>17</v>
      </c>
      <c r="B30" s="167" t="s">
        <v>757</v>
      </c>
      <c r="C30" s="167"/>
      <c r="D30" s="168" t="s">
        <v>171</v>
      </c>
      <c r="E30" s="167"/>
      <c r="F30" s="167" t="s">
        <v>746</v>
      </c>
      <c r="G30" s="167" t="s">
        <v>181</v>
      </c>
      <c r="H30" s="169">
        <v>2024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39">
        <v>18</v>
      </c>
      <c r="B31" s="167" t="s">
        <v>758</v>
      </c>
      <c r="C31" s="167"/>
      <c r="D31" s="168" t="s">
        <v>171</v>
      </c>
      <c r="E31" s="167"/>
      <c r="F31" s="167" t="s">
        <v>746</v>
      </c>
      <c r="G31" s="167" t="s">
        <v>181</v>
      </c>
      <c r="H31" s="169">
        <v>2024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39">
        <v>19</v>
      </c>
      <c r="B32" s="167" t="s">
        <v>190</v>
      </c>
      <c r="C32" s="167"/>
      <c r="D32" s="168" t="s">
        <v>171</v>
      </c>
      <c r="E32" s="167"/>
      <c r="F32" s="167" t="s">
        <v>746</v>
      </c>
      <c r="G32" s="167" t="s">
        <v>181</v>
      </c>
      <c r="H32" s="169">
        <v>2026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39">
        <v>20</v>
      </c>
      <c r="B33" s="167" t="s">
        <v>191</v>
      </c>
      <c r="C33" s="167"/>
      <c r="D33" s="168" t="s">
        <v>171</v>
      </c>
      <c r="E33" s="167"/>
      <c r="F33" s="167" t="s">
        <v>746</v>
      </c>
      <c r="G33" s="167" t="s">
        <v>181</v>
      </c>
      <c r="H33" s="169">
        <v>2026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39">
        <v>21</v>
      </c>
      <c r="B34" s="167" t="s">
        <v>192</v>
      </c>
      <c r="C34" s="167"/>
      <c r="D34" s="168" t="s">
        <v>171</v>
      </c>
      <c r="E34" s="167"/>
      <c r="F34" s="167" t="s">
        <v>746</v>
      </c>
      <c r="G34" s="167" t="s">
        <v>181</v>
      </c>
      <c r="H34" s="169">
        <v>2026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39">
        <v>22</v>
      </c>
      <c r="B35" s="167" t="s">
        <v>193</v>
      </c>
      <c r="C35" s="167"/>
      <c r="D35" s="168" t="s">
        <v>171</v>
      </c>
      <c r="E35" s="167"/>
      <c r="F35" s="167" t="s">
        <v>746</v>
      </c>
      <c r="G35" s="167" t="s">
        <v>181</v>
      </c>
      <c r="H35" s="169">
        <v>2024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39">
        <v>23</v>
      </c>
      <c r="B36" s="167" t="s">
        <v>759</v>
      </c>
      <c r="C36" s="167"/>
      <c r="D36" s="168" t="s">
        <v>171</v>
      </c>
      <c r="E36" s="167"/>
      <c r="F36" s="167" t="s">
        <v>746</v>
      </c>
      <c r="G36" s="167" t="s">
        <v>181</v>
      </c>
      <c r="H36" s="169">
        <v>2026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39">
        <v>24</v>
      </c>
      <c r="B37" s="167" t="s">
        <v>760</v>
      </c>
      <c r="C37" s="167"/>
      <c r="D37" s="168" t="s">
        <v>171</v>
      </c>
      <c r="E37" s="167"/>
      <c r="F37" s="167" t="s">
        <v>746</v>
      </c>
      <c r="G37" s="167" t="s">
        <v>181</v>
      </c>
      <c r="H37" s="169">
        <v>2026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39">
        <v>25</v>
      </c>
      <c r="B38" s="167" t="s">
        <v>761</v>
      </c>
      <c r="C38" s="167"/>
      <c r="D38" s="168" t="s">
        <v>171</v>
      </c>
      <c r="E38" s="167"/>
      <c r="F38" s="167" t="s">
        <v>762</v>
      </c>
      <c r="G38" s="167" t="s">
        <v>763</v>
      </c>
      <c r="H38" s="169">
        <v>2024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39">
        <v>26</v>
      </c>
      <c r="B39" s="170" t="s">
        <v>764</v>
      </c>
      <c r="C39" s="167"/>
      <c r="D39" s="168" t="s">
        <v>171</v>
      </c>
      <c r="E39" s="167"/>
      <c r="F39" s="167" t="s">
        <v>765</v>
      </c>
      <c r="G39" s="167" t="s">
        <v>181</v>
      </c>
      <c r="H39" s="169">
        <v>2025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39">
        <v>27</v>
      </c>
      <c r="B40" s="170" t="s">
        <v>766</v>
      </c>
      <c r="C40" s="168"/>
      <c r="D40" s="168" t="s">
        <v>171</v>
      </c>
      <c r="E40" s="167"/>
      <c r="F40" s="167" t="s">
        <v>747</v>
      </c>
      <c r="G40" s="167" t="s">
        <v>181</v>
      </c>
      <c r="H40" s="169">
        <v>2026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39">
        <v>28</v>
      </c>
      <c r="B41" s="170" t="s">
        <v>199</v>
      </c>
      <c r="C41" s="168" t="s">
        <v>171</v>
      </c>
      <c r="D41" s="168"/>
      <c r="E41" s="167"/>
      <c r="F41" s="167" t="s">
        <v>200</v>
      </c>
      <c r="G41" s="167" t="s">
        <v>181</v>
      </c>
      <c r="H41" s="169">
        <v>2024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39">
        <v>29</v>
      </c>
      <c r="B42" s="170" t="s">
        <v>201</v>
      </c>
      <c r="C42" s="168" t="s">
        <v>171</v>
      </c>
      <c r="D42" s="168"/>
      <c r="E42" s="167"/>
      <c r="F42" s="167" t="s">
        <v>200</v>
      </c>
      <c r="G42" s="167" t="s">
        <v>181</v>
      </c>
      <c r="H42" s="169">
        <v>2024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39">
        <v>30</v>
      </c>
      <c r="B43" s="170" t="s">
        <v>202</v>
      </c>
      <c r="C43" s="168" t="s">
        <v>171</v>
      </c>
      <c r="D43" s="168"/>
      <c r="E43" s="167"/>
      <c r="F43" s="167" t="s">
        <v>200</v>
      </c>
      <c r="G43" s="167" t="s">
        <v>181</v>
      </c>
      <c r="H43" s="169">
        <v>2024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39">
        <v>31</v>
      </c>
      <c r="B44" s="170" t="s">
        <v>194</v>
      </c>
      <c r="C44" s="167"/>
      <c r="D44" s="168" t="s">
        <v>171</v>
      </c>
      <c r="E44" s="167"/>
      <c r="F44" s="167" t="s">
        <v>195</v>
      </c>
      <c r="G44" s="167" t="s">
        <v>181</v>
      </c>
      <c r="H44" s="169">
        <v>2025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39">
        <v>32</v>
      </c>
      <c r="B45" s="170" t="s">
        <v>196</v>
      </c>
      <c r="C45" s="167"/>
      <c r="D45" s="168" t="s">
        <v>171</v>
      </c>
      <c r="E45" s="167"/>
      <c r="F45" s="167" t="s">
        <v>767</v>
      </c>
      <c r="G45" s="167" t="s">
        <v>181</v>
      </c>
      <c r="H45" s="169">
        <v>2025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39">
        <v>33</v>
      </c>
      <c r="B46" s="170" t="s">
        <v>768</v>
      </c>
      <c r="C46" s="167"/>
      <c r="D46" s="168" t="s">
        <v>171</v>
      </c>
      <c r="E46" s="168"/>
      <c r="F46" s="167" t="s">
        <v>751</v>
      </c>
      <c r="G46" s="167" t="s">
        <v>181</v>
      </c>
      <c r="H46" s="169">
        <v>2025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39">
        <v>34</v>
      </c>
      <c r="B47" s="170" t="s">
        <v>197</v>
      </c>
      <c r="C47" s="167"/>
      <c r="D47" s="168" t="s">
        <v>171</v>
      </c>
      <c r="E47" s="168"/>
      <c r="F47" s="167" t="s">
        <v>198</v>
      </c>
      <c r="G47" s="167" t="s">
        <v>181</v>
      </c>
      <c r="H47" s="169">
        <v>2024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39">
        <v>35</v>
      </c>
      <c r="B48" s="170" t="s">
        <v>769</v>
      </c>
      <c r="C48" s="168" t="s">
        <v>171</v>
      </c>
      <c r="D48" s="167"/>
      <c r="E48" s="168"/>
      <c r="F48" s="167" t="s">
        <v>770</v>
      </c>
      <c r="G48" s="167" t="s">
        <v>181</v>
      </c>
      <c r="H48" s="169">
        <v>2027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39">
        <v>36</v>
      </c>
      <c r="B49" s="170" t="s">
        <v>771</v>
      </c>
      <c r="C49" s="168" t="s">
        <v>171</v>
      </c>
      <c r="D49" s="167"/>
      <c r="E49" s="168"/>
      <c r="F49" s="167" t="s">
        <v>770</v>
      </c>
      <c r="G49" s="167" t="s">
        <v>181</v>
      </c>
      <c r="H49" s="169">
        <v>2027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39">
        <v>37</v>
      </c>
      <c r="B50" s="42" t="s">
        <v>772</v>
      </c>
      <c r="C50" s="43" t="s">
        <v>171</v>
      </c>
      <c r="D50" s="43"/>
      <c r="E50" s="43"/>
      <c r="F50" s="42" t="s">
        <v>200</v>
      </c>
      <c r="G50" s="42" t="s">
        <v>773</v>
      </c>
      <c r="H50" s="42">
        <v>2023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39">
        <v>38</v>
      </c>
      <c r="B51" s="171" t="s">
        <v>774</v>
      </c>
      <c r="C51" s="172"/>
      <c r="D51" s="172"/>
      <c r="E51" s="173" t="s">
        <v>171</v>
      </c>
      <c r="F51" s="174" t="s">
        <v>203</v>
      </c>
      <c r="G51" s="174" t="s">
        <v>773</v>
      </c>
      <c r="H51" s="175">
        <v>2019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39">
        <v>39</v>
      </c>
      <c r="B52" s="176" t="s">
        <v>775</v>
      </c>
      <c r="C52" s="177"/>
      <c r="D52" s="177"/>
      <c r="E52" s="178" t="s">
        <v>171</v>
      </c>
      <c r="F52" s="179" t="s">
        <v>203</v>
      </c>
      <c r="G52" s="179" t="s">
        <v>181</v>
      </c>
      <c r="H52" s="180">
        <v>2022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39">
        <v>40</v>
      </c>
      <c r="B53" s="176" t="s">
        <v>776</v>
      </c>
      <c r="C53" s="177"/>
      <c r="D53" s="177"/>
      <c r="E53" s="178" t="s">
        <v>171</v>
      </c>
      <c r="F53" s="179" t="s">
        <v>203</v>
      </c>
      <c r="G53" s="179" t="s">
        <v>181</v>
      </c>
      <c r="H53" s="180">
        <v>2019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39">
        <v>41</v>
      </c>
      <c r="B54" s="176" t="s">
        <v>777</v>
      </c>
      <c r="C54" s="177"/>
      <c r="D54" s="177"/>
      <c r="E54" s="178" t="s">
        <v>171</v>
      </c>
      <c r="F54" s="179" t="s">
        <v>203</v>
      </c>
      <c r="G54" s="179" t="s">
        <v>181</v>
      </c>
      <c r="H54" s="180">
        <v>2019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39">
        <v>42</v>
      </c>
      <c r="B55" s="176" t="s">
        <v>204</v>
      </c>
      <c r="C55" s="177"/>
      <c r="D55" s="178" t="s">
        <v>171</v>
      </c>
      <c r="E55" s="181"/>
      <c r="F55" s="179" t="s">
        <v>203</v>
      </c>
      <c r="G55" s="179" t="s">
        <v>181</v>
      </c>
      <c r="H55" s="180">
        <v>2020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39">
        <v>43</v>
      </c>
      <c r="B56" s="176" t="s">
        <v>778</v>
      </c>
      <c r="C56" s="177"/>
      <c r="D56" s="177"/>
      <c r="E56" s="178" t="s">
        <v>171</v>
      </c>
      <c r="F56" s="179" t="s">
        <v>203</v>
      </c>
      <c r="G56" s="179" t="s">
        <v>181</v>
      </c>
      <c r="H56" s="180">
        <v>2021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39">
        <v>44</v>
      </c>
      <c r="B57" s="176" t="s">
        <v>779</v>
      </c>
      <c r="C57" s="177"/>
      <c r="D57" s="177"/>
      <c r="E57" s="181" t="s">
        <v>171</v>
      </c>
      <c r="F57" s="179" t="s">
        <v>203</v>
      </c>
      <c r="G57" s="179" t="s">
        <v>181</v>
      </c>
      <c r="H57" s="180">
        <v>2022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39">
        <v>45</v>
      </c>
      <c r="B58" s="176" t="s">
        <v>780</v>
      </c>
      <c r="C58" s="177"/>
      <c r="D58" s="177"/>
      <c r="E58" s="181" t="s">
        <v>171</v>
      </c>
      <c r="F58" s="179" t="s">
        <v>203</v>
      </c>
      <c r="G58" s="179" t="s">
        <v>181</v>
      </c>
      <c r="H58" s="180">
        <v>2022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39">
        <v>46</v>
      </c>
      <c r="B59" s="176" t="s">
        <v>781</v>
      </c>
      <c r="C59" s="177"/>
      <c r="D59" s="177"/>
      <c r="E59" s="181" t="s">
        <v>171</v>
      </c>
      <c r="F59" s="179" t="s">
        <v>203</v>
      </c>
      <c r="G59" s="179" t="s">
        <v>181</v>
      </c>
      <c r="H59" s="180">
        <v>2022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39">
        <v>47</v>
      </c>
      <c r="B60" s="176" t="s">
        <v>205</v>
      </c>
      <c r="C60" s="177"/>
      <c r="D60" s="177"/>
      <c r="E60" s="181" t="s">
        <v>171</v>
      </c>
      <c r="F60" s="179" t="s">
        <v>203</v>
      </c>
      <c r="G60" s="179" t="s">
        <v>181</v>
      </c>
      <c r="H60" s="180">
        <v>2021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39">
        <v>48</v>
      </c>
      <c r="B61" s="176" t="s">
        <v>782</v>
      </c>
      <c r="C61" s="177"/>
      <c r="D61" s="177"/>
      <c r="E61" s="181" t="s">
        <v>171</v>
      </c>
      <c r="F61" s="179" t="s">
        <v>783</v>
      </c>
      <c r="G61" s="179" t="s">
        <v>181</v>
      </c>
      <c r="H61" s="180">
        <v>2023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39">
        <v>49</v>
      </c>
      <c r="B62" s="176" t="s">
        <v>784</v>
      </c>
      <c r="C62" s="177"/>
      <c r="D62" s="177"/>
      <c r="E62" s="181" t="s">
        <v>171</v>
      </c>
      <c r="F62" s="179" t="s">
        <v>783</v>
      </c>
      <c r="G62" s="179" t="s">
        <v>181</v>
      </c>
      <c r="H62" s="180">
        <v>2023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39">
        <v>50</v>
      </c>
      <c r="B63" s="176" t="s">
        <v>785</v>
      </c>
      <c r="C63" s="177"/>
      <c r="D63" s="181"/>
      <c r="E63" s="181" t="s">
        <v>171</v>
      </c>
      <c r="F63" s="179" t="s">
        <v>786</v>
      </c>
      <c r="G63" s="179" t="s">
        <v>773</v>
      </c>
      <c r="H63" s="180">
        <v>2023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39">
        <v>51</v>
      </c>
      <c r="B64" s="176" t="s">
        <v>787</v>
      </c>
      <c r="C64" s="177"/>
      <c r="D64" s="181"/>
      <c r="E64" s="181" t="s">
        <v>171</v>
      </c>
      <c r="F64" s="179" t="s">
        <v>203</v>
      </c>
      <c r="G64" s="179" t="s">
        <v>181</v>
      </c>
      <c r="H64" s="180">
        <v>2022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39">
        <v>52</v>
      </c>
      <c r="B65" s="176" t="s">
        <v>206</v>
      </c>
      <c r="C65" s="177"/>
      <c r="D65" s="177"/>
      <c r="E65" s="181" t="s">
        <v>171</v>
      </c>
      <c r="F65" s="179" t="s">
        <v>203</v>
      </c>
      <c r="G65" s="179" t="s">
        <v>181</v>
      </c>
      <c r="H65" s="180">
        <v>2022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39">
        <v>53</v>
      </c>
      <c r="B66" s="176" t="s">
        <v>788</v>
      </c>
      <c r="C66" s="177"/>
      <c r="D66" s="177"/>
      <c r="E66" s="181" t="s">
        <v>171</v>
      </c>
      <c r="F66" s="179" t="s">
        <v>203</v>
      </c>
      <c r="G66" s="179" t="s">
        <v>181</v>
      </c>
      <c r="H66" s="180">
        <v>2024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39">
        <v>54</v>
      </c>
      <c r="B67" s="176" t="s">
        <v>789</v>
      </c>
      <c r="C67" s="177"/>
      <c r="D67" s="178" t="s">
        <v>171</v>
      </c>
      <c r="E67" s="181"/>
      <c r="F67" s="179" t="s">
        <v>203</v>
      </c>
      <c r="G67" s="179" t="s">
        <v>181</v>
      </c>
      <c r="H67" s="180">
        <v>2024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4" t="s">
        <v>207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5" t="s">
        <v>208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H11:H12"/>
    <mergeCell ref="A11:A12"/>
    <mergeCell ref="B11:B12"/>
    <mergeCell ref="C11:E11"/>
    <mergeCell ref="F11:F12"/>
    <mergeCell ref="G11:G12"/>
  </mergeCells>
  <dataValidations count="1">
    <dataValidation type="list" allowBlank="1" showErrorMessage="1" sqref="C14:E67" xr:uid="{4DDAAE58-656F-F145-9329-C32568AC2338}">
      <formula1>$B$4:$B$5</formula1>
    </dataValidation>
  </dataValidations>
  <hyperlinks>
    <hyperlink ref="H1" location="'Daftar Tabel'!A1" display="&lt;&lt;&lt; Daftar Tabel" xr:uid="{00000000-0004-0000-0600-000000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FF00"/>
  </sheetPr>
  <dimension ref="A1:Z1000"/>
  <sheetViews>
    <sheetView zoomScale="200" workbookViewId="0">
      <pane ySplit="5" topLeftCell="A6" activePane="bottomLeft" state="frozen"/>
      <selection pane="bottomLeft" activeCell="I41" sqref="I41:I42"/>
    </sheetView>
  </sheetViews>
  <sheetFormatPr baseColWidth="10" defaultColWidth="14.5" defaultRowHeight="15" customHeight="1" x14ac:dyDescent="0.2"/>
  <cols>
    <col min="1" max="1" width="12.5" customWidth="1"/>
    <col min="2" max="2" width="11.1640625" customWidth="1"/>
    <col min="3" max="8" width="10.5" customWidth="1"/>
    <col min="9" max="9" width="14.5" customWidth="1"/>
    <col min="10" max="26" width="8.83203125" customWidth="1"/>
  </cols>
  <sheetData>
    <row r="1" spans="1:26" x14ac:dyDescent="0.2">
      <c r="A1" s="4" t="s">
        <v>53</v>
      </c>
      <c r="B1" s="4"/>
      <c r="C1" s="4"/>
      <c r="D1" s="4"/>
      <c r="E1" s="4"/>
      <c r="F1" s="4"/>
      <c r="G1" s="4"/>
      <c r="H1" s="4"/>
      <c r="I1" s="29" t="s">
        <v>112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108" t="s">
        <v>209</v>
      </c>
      <c r="B3" s="108" t="s">
        <v>210</v>
      </c>
      <c r="C3" s="109" t="s">
        <v>211</v>
      </c>
      <c r="D3" s="96"/>
      <c r="E3" s="109" t="s">
        <v>212</v>
      </c>
      <c r="F3" s="96"/>
      <c r="G3" s="109" t="s">
        <v>213</v>
      </c>
      <c r="H3" s="9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7" x14ac:dyDescent="0.2">
      <c r="A4" s="99"/>
      <c r="B4" s="99"/>
      <c r="C4" s="34" t="s">
        <v>214</v>
      </c>
      <c r="D4" s="34" t="s">
        <v>215</v>
      </c>
      <c r="E4" s="34" t="s">
        <v>216</v>
      </c>
      <c r="F4" s="34" t="s">
        <v>217</v>
      </c>
      <c r="G4" s="46" t="s">
        <v>216</v>
      </c>
      <c r="H4" s="34" t="s">
        <v>218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47">
        <v>7</v>
      </c>
      <c r="H5" s="38"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102" t="s">
        <v>219</v>
      </c>
      <c r="B6" s="101"/>
      <c r="C6" s="101"/>
      <c r="D6" s="101"/>
      <c r="E6" s="101"/>
      <c r="F6" s="101"/>
      <c r="G6" s="101"/>
      <c r="H6" s="96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 t="s">
        <v>220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 t="s">
        <v>221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 t="s">
        <v>222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 t="s">
        <v>223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36" t="s">
        <v>224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102" t="s">
        <v>146</v>
      </c>
      <c r="B12" s="96"/>
      <c r="C12" s="48">
        <f t="shared" ref="C12:F12" si="0">SUM(C7:C11)</f>
        <v>0</v>
      </c>
      <c r="D12" s="48">
        <f t="shared" si="0"/>
        <v>0</v>
      </c>
      <c r="E12" s="48">
        <f t="shared" si="0"/>
        <v>0</v>
      </c>
      <c r="F12" s="48">
        <f t="shared" si="0"/>
        <v>0</v>
      </c>
      <c r="G12" s="102">
        <f>SUM(G11:H11)</f>
        <v>0</v>
      </c>
      <c r="H12" s="96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102" t="s">
        <v>225</v>
      </c>
      <c r="B13" s="101"/>
      <c r="C13" s="101"/>
      <c r="D13" s="101"/>
      <c r="E13" s="101"/>
      <c r="F13" s="101"/>
      <c r="G13" s="101"/>
      <c r="H13" s="96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36" t="s">
        <v>220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36" t="s">
        <v>221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36" t="s">
        <v>222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36" t="s">
        <v>223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36" t="s">
        <v>224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102" t="s">
        <v>146</v>
      </c>
      <c r="B19" s="96"/>
      <c r="C19" s="48">
        <f t="shared" ref="C19:F19" si="1">SUM(C14:C18)</f>
        <v>0</v>
      </c>
      <c r="D19" s="48">
        <f t="shared" si="1"/>
        <v>0</v>
      </c>
      <c r="E19" s="48">
        <f t="shared" si="1"/>
        <v>0</v>
      </c>
      <c r="F19" s="48">
        <f t="shared" si="1"/>
        <v>0</v>
      </c>
      <c r="G19" s="102">
        <f>SUM(G18:H18)</f>
        <v>0</v>
      </c>
      <c r="H19" s="96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102" t="s">
        <v>226</v>
      </c>
      <c r="B20" s="101"/>
      <c r="C20" s="101"/>
      <c r="D20" s="101"/>
      <c r="E20" s="101"/>
      <c r="F20" s="101"/>
      <c r="G20" s="101"/>
      <c r="H20" s="96"/>
      <c r="I20" s="84" t="s">
        <v>560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36" t="s">
        <v>220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1">
        <v>0</v>
      </c>
      <c r="H21" s="41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36" t="s">
        <v>221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1">
        <v>0</v>
      </c>
      <c r="H22" s="41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36" t="s">
        <v>222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1">
        <v>0</v>
      </c>
      <c r="H23" s="41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36" t="s">
        <v>223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1">
        <v>0</v>
      </c>
      <c r="H24" s="41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36" t="s">
        <v>224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1">
        <v>0</v>
      </c>
      <c r="H25" s="41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102" t="s">
        <v>146</v>
      </c>
      <c r="B26" s="96"/>
      <c r="C26" s="48">
        <f t="shared" ref="C26:F26" si="2">SUM(C21:C25)</f>
        <v>0</v>
      </c>
      <c r="D26" s="48">
        <f t="shared" si="2"/>
        <v>0</v>
      </c>
      <c r="E26" s="48">
        <f t="shared" si="2"/>
        <v>0</v>
      </c>
      <c r="F26" s="48">
        <f t="shared" si="2"/>
        <v>0</v>
      </c>
      <c r="G26" s="102">
        <f>SUM(G25:H25)</f>
        <v>0</v>
      </c>
      <c r="H26" s="96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102" t="s">
        <v>227</v>
      </c>
      <c r="B27" s="101"/>
      <c r="C27" s="101"/>
      <c r="D27" s="101"/>
      <c r="E27" s="101"/>
      <c r="F27" s="101"/>
      <c r="G27" s="101"/>
      <c r="H27" s="96"/>
      <c r="I27" s="8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36" t="s">
        <v>220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1">
        <v>0</v>
      </c>
      <c r="H28" s="41"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36" t="s">
        <v>221</v>
      </c>
      <c r="B29" s="43">
        <v>25</v>
      </c>
      <c r="C29" s="43">
        <v>40</v>
      </c>
      <c r="D29" s="43">
        <v>25</v>
      </c>
      <c r="E29" s="43">
        <v>22</v>
      </c>
      <c r="F29" s="43">
        <v>0</v>
      </c>
      <c r="G29" s="43">
        <v>22</v>
      </c>
      <c r="H29" s="41">
        <v>0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36" t="s">
        <v>222</v>
      </c>
      <c r="B30" s="43">
        <v>25</v>
      </c>
      <c r="C30" s="43">
        <v>69</v>
      </c>
      <c r="D30" s="43">
        <v>25</v>
      </c>
      <c r="E30" s="114">
        <v>20</v>
      </c>
      <c r="F30" s="43">
        <v>0</v>
      </c>
      <c r="G30" s="43">
        <v>20</v>
      </c>
      <c r="H30" s="41"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36" t="s">
        <v>223</v>
      </c>
      <c r="B31" s="43">
        <v>110</v>
      </c>
      <c r="C31" s="43">
        <v>234</v>
      </c>
      <c r="D31" s="43">
        <v>110</v>
      </c>
      <c r="E31" s="43">
        <v>103</v>
      </c>
      <c r="F31" s="43">
        <v>0</v>
      </c>
      <c r="G31" s="43">
        <v>103</v>
      </c>
      <c r="H31" s="41"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36" t="s">
        <v>224</v>
      </c>
      <c r="B32" s="43">
        <v>180</v>
      </c>
      <c r="C32" s="43">
        <v>380</v>
      </c>
      <c r="D32" s="43">
        <v>150</v>
      </c>
      <c r="E32" s="43">
        <v>115</v>
      </c>
      <c r="F32" s="43">
        <v>0</v>
      </c>
      <c r="G32" s="43">
        <v>115</v>
      </c>
      <c r="H32" s="41">
        <v>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102" t="s">
        <v>146</v>
      </c>
      <c r="B33" s="96"/>
      <c r="C33" s="48">
        <f t="shared" ref="C33:F33" si="3">SUM(C28:C32)</f>
        <v>723</v>
      </c>
      <c r="D33" s="48">
        <f t="shared" si="3"/>
        <v>310</v>
      </c>
      <c r="E33" s="48">
        <f t="shared" si="3"/>
        <v>260</v>
      </c>
      <c r="F33" s="48">
        <f t="shared" si="3"/>
        <v>0</v>
      </c>
      <c r="G33" s="102">
        <f>SUM(G32:H32)</f>
        <v>115</v>
      </c>
      <c r="H33" s="9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102" t="s">
        <v>228</v>
      </c>
      <c r="B34" s="101"/>
      <c r="C34" s="101"/>
      <c r="D34" s="101"/>
      <c r="E34" s="101"/>
      <c r="F34" s="101"/>
      <c r="G34" s="101"/>
      <c r="H34" s="9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36" t="s">
        <v>220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36" t="s">
        <v>221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36" t="s">
        <v>222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36" t="s">
        <v>223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36" t="s">
        <v>224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102" t="s">
        <v>146</v>
      </c>
      <c r="B40" s="96"/>
      <c r="C40" s="48">
        <f t="shared" ref="C40:F40" si="4">SUM(C35:C39)</f>
        <v>0</v>
      </c>
      <c r="D40" s="48">
        <f t="shared" si="4"/>
        <v>0</v>
      </c>
      <c r="E40" s="48">
        <f t="shared" si="4"/>
        <v>0</v>
      </c>
      <c r="F40" s="48">
        <f t="shared" si="4"/>
        <v>0</v>
      </c>
      <c r="G40" s="102">
        <f>SUM(G39:H39)</f>
        <v>0</v>
      </c>
      <c r="H40" s="9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102" t="s">
        <v>229</v>
      </c>
      <c r="B41" s="101"/>
      <c r="C41" s="101"/>
      <c r="D41" s="101"/>
      <c r="E41" s="101"/>
      <c r="F41" s="101"/>
      <c r="G41" s="101"/>
      <c r="H41" s="96"/>
      <c r="I41" s="8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36" t="s">
        <v>220</v>
      </c>
      <c r="B42" s="43">
        <v>120</v>
      </c>
      <c r="C42" s="43">
        <v>300</v>
      </c>
      <c r="D42" s="43">
        <v>165</v>
      </c>
      <c r="E42" s="43">
        <v>160</v>
      </c>
      <c r="F42" s="43">
        <v>0</v>
      </c>
      <c r="G42" s="43">
        <v>160</v>
      </c>
      <c r="H42" s="41">
        <v>0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36" t="s">
        <v>221</v>
      </c>
      <c r="B43" s="43">
        <v>180</v>
      </c>
      <c r="C43" s="43">
        <v>638</v>
      </c>
      <c r="D43" s="43">
        <v>180</v>
      </c>
      <c r="E43" s="43">
        <v>173</v>
      </c>
      <c r="F43" s="43">
        <v>0</v>
      </c>
      <c r="G43" s="43">
        <v>173</v>
      </c>
      <c r="H43" s="41">
        <v>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36" t="s">
        <v>222</v>
      </c>
      <c r="B44" s="43">
        <v>120</v>
      </c>
      <c r="C44" s="43">
        <v>349</v>
      </c>
      <c r="D44" s="43">
        <v>116</v>
      </c>
      <c r="E44" s="43">
        <v>111</v>
      </c>
      <c r="F44" s="43">
        <v>0</v>
      </c>
      <c r="G44" s="43">
        <v>111</v>
      </c>
      <c r="H44" s="41">
        <v>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36" t="s">
        <v>223</v>
      </c>
      <c r="B45" s="43">
        <v>120</v>
      </c>
      <c r="C45" s="43">
        <v>363</v>
      </c>
      <c r="D45" s="43">
        <v>115</v>
      </c>
      <c r="E45" s="43">
        <v>112</v>
      </c>
      <c r="F45" s="43">
        <v>0</v>
      </c>
      <c r="G45" s="43">
        <v>112</v>
      </c>
      <c r="H45" s="41">
        <v>0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36" t="s">
        <v>224</v>
      </c>
      <c r="B46" s="43">
        <v>120</v>
      </c>
      <c r="C46" s="43">
        <v>301</v>
      </c>
      <c r="D46" s="43">
        <v>120</v>
      </c>
      <c r="E46" s="43">
        <v>54</v>
      </c>
      <c r="F46" s="43">
        <v>0</v>
      </c>
      <c r="G46" s="43">
        <v>54</v>
      </c>
      <c r="H46" s="41">
        <v>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102" t="s">
        <v>146</v>
      </c>
      <c r="B47" s="96"/>
      <c r="C47" s="48">
        <f>SUM(C42:C46)</f>
        <v>1951</v>
      </c>
      <c r="D47" s="48">
        <f>SUM(D42:D46)</f>
        <v>696</v>
      </c>
      <c r="E47" s="48">
        <f>SUM(E42:E46)</f>
        <v>610</v>
      </c>
      <c r="F47" s="48">
        <f>SUM(F42:F46)</f>
        <v>0</v>
      </c>
      <c r="G47" s="102">
        <f>SUM(G46:H46)</f>
        <v>54</v>
      </c>
      <c r="H47" s="96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102" t="s">
        <v>230</v>
      </c>
      <c r="B48" s="101"/>
      <c r="C48" s="101"/>
      <c r="D48" s="101"/>
      <c r="E48" s="101"/>
      <c r="F48" s="101"/>
      <c r="G48" s="101"/>
      <c r="H48" s="96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36" t="s">
        <v>220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36" t="s">
        <v>221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36" t="s">
        <v>222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36" t="s">
        <v>223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36" t="s">
        <v>224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102" t="s">
        <v>146</v>
      </c>
      <c r="B54" s="96"/>
      <c r="C54" s="48">
        <f t="shared" ref="C54:F54" si="5">SUM(C49:C53)</f>
        <v>0</v>
      </c>
      <c r="D54" s="48">
        <f t="shared" si="5"/>
        <v>0</v>
      </c>
      <c r="E54" s="48">
        <f t="shared" si="5"/>
        <v>0</v>
      </c>
      <c r="F54" s="48">
        <f t="shared" si="5"/>
        <v>0</v>
      </c>
      <c r="G54" s="102">
        <f>SUM(G53:H53)</f>
        <v>0</v>
      </c>
      <c r="H54" s="96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102" t="s">
        <v>231</v>
      </c>
      <c r="B55" s="101"/>
      <c r="C55" s="101"/>
      <c r="D55" s="101"/>
      <c r="E55" s="101"/>
      <c r="F55" s="101"/>
      <c r="G55" s="101"/>
      <c r="H55" s="96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36" t="s">
        <v>220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36" t="s">
        <v>221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36" t="s">
        <v>222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36" t="s">
        <v>223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36" t="s">
        <v>224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102" t="s">
        <v>146</v>
      </c>
      <c r="B61" s="96"/>
      <c r="C61" s="48">
        <f t="shared" ref="C61:F61" si="6">SUM(C56:C60)</f>
        <v>0</v>
      </c>
      <c r="D61" s="48">
        <f t="shared" si="6"/>
        <v>0</v>
      </c>
      <c r="E61" s="48">
        <f t="shared" si="6"/>
        <v>0</v>
      </c>
      <c r="F61" s="48">
        <f t="shared" si="6"/>
        <v>0</v>
      </c>
      <c r="G61" s="102">
        <f>SUM(G60:H60)</f>
        <v>0</v>
      </c>
      <c r="H61" s="96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104" t="s">
        <v>232</v>
      </c>
      <c r="B62" s="105"/>
      <c r="C62" s="103">
        <f t="shared" ref="C62:F62" si="7">C12+C19+C61+C40+C47+C54+C26+C33</f>
        <v>2674</v>
      </c>
      <c r="D62" s="103">
        <f t="shared" si="7"/>
        <v>1006</v>
      </c>
      <c r="E62" s="103">
        <f t="shared" si="7"/>
        <v>870</v>
      </c>
      <c r="F62" s="103">
        <f t="shared" si="7"/>
        <v>0</v>
      </c>
      <c r="G62" s="48">
        <f>G11+G18+G25+G39+G46+G53+G60+G32</f>
        <v>169</v>
      </c>
      <c r="H62" s="48">
        <f t="shared" ref="H62" si="8">H11+H18+H25+H39+H46+H53+H60+H32</f>
        <v>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106"/>
      <c r="B63" s="107"/>
      <c r="C63" s="99"/>
      <c r="D63" s="99"/>
      <c r="E63" s="99"/>
      <c r="F63" s="99"/>
      <c r="G63" s="102">
        <f>G62+H62</f>
        <v>169</v>
      </c>
      <c r="H63" s="96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5">
    <mergeCell ref="A34:H34"/>
    <mergeCell ref="G40:H40"/>
    <mergeCell ref="A3:A4"/>
    <mergeCell ref="B3:B4"/>
    <mergeCell ref="C3:D3"/>
    <mergeCell ref="E3:F3"/>
    <mergeCell ref="G3:H3"/>
    <mergeCell ref="A61:B61"/>
    <mergeCell ref="A62:B63"/>
    <mergeCell ref="C62:C63"/>
    <mergeCell ref="A6:H6"/>
    <mergeCell ref="A12:B12"/>
    <mergeCell ref="A26:B26"/>
    <mergeCell ref="A33:B33"/>
    <mergeCell ref="A40:B40"/>
    <mergeCell ref="G12:H12"/>
    <mergeCell ref="A13:H13"/>
    <mergeCell ref="A19:B19"/>
    <mergeCell ref="G19:H19"/>
    <mergeCell ref="A20:H20"/>
    <mergeCell ref="G26:H26"/>
    <mergeCell ref="A27:H27"/>
    <mergeCell ref="G33:H33"/>
    <mergeCell ref="G61:H61"/>
    <mergeCell ref="D62:D63"/>
    <mergeCell ref="E62:E63"/>
    <mergeCell ref="F62:F63"/>
    <mergeCell ref="G63:H63"/>
    <mergeCell ref="A41:H41"/>
    <mergeCell ref="G47:H47"/>
    <mergeCell ref="A48:H48"/>
    <mergeCell ref="A55:H55"/>
    <mergeCell ref="G54:H54"/>
    <mergeCell ref="A47:B47"/>
    <mergeCell ref="A54:B54"/>
  </mergeCells>
  <hyperlinks>
    <hyperlink ref="I1" location="'Daftar Tabel'!A1" display="&lt;&lt;&lt; Daftar Tabel" xr:uid="{00000000-0004-0000-0700-000000000000}"/>
  </hyperlinks>
  <pageMargins left="0.7" right="0.7" top="0.75" bottom="0.75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66FF33"/>
  </sheetPr>
  <dimension ref="A1:Z1000"/>
  <sheetViews>
    <sheetView zoomScale="176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4.5" defaultRowHeight="15" customHeight="1" x14ac:dyDescent="0.2"/>
  <cols>
    <col min="1" max="1" width="5.5" customWidth="1"/>
    <col min="2" max="2" width="37.5" customWidth="1"/>
    <col min="3" max="5" width="10.83203125" customWidth="1"/>
    <col min="6" max="6" width="14.5" customWidth="1"/>
    <col min="7" max="26" width="8.83203125" customWidth="1"/>
  </cols>
  <sheetData>
    <row r="1" spans="1:26" x14ac:dyDescent="0.2">
      <c r="A1" s="4" t="s">
        <v>55</v>
      </c>
      <c r="B1" s="4"/>
      <c r="C1" s="4"/>
      <c r="D1" s="4"/>
      <c r="E1" s="4"/>
      <c r="F1" s="29" t="s">
        <v>112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0.25" customHeight="1" x14ac:dyDescent="0.2">
      <c r="A3" s="34" t="s">
        <v>123</v>
      </c>
      <c r="B3" s="34" t="s">
        <v>233</v>
      </c>
      <c r="C3" s="34" t="s">
        <v>222</v>
      </c>
      <c r="D3" s="34" t="s">
        <v>223</v>
      </c>
      <c r="E3" s="34" t="s">
        <v>224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">
      <c r="A4" s="38">
        <v>1</v>
      </c>
      <c r="B4" s="38">
        <v>2</v>
      </c>
      <c r="C4" s="38">
        <v>3</v>
      </c>
      <c r="D4" s="38">
        <v>4</v>
      </c>
      <c r="E4" s="38">
        <v>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">
      <c r="A5" s="36">
        <v>1</v>
      </c>
      <c r="B5" s="37" t="s">
        <v>234</v>
      </c>
      <c r="C5" s="43">
        <v>0</v>
      </c>
      <c r="D5" s="43">
        <v>0</v>
      </c>
      <c r="E5" s="43">
        <v>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">
      <c r="A6" s="36">
        <v>2</v>
      </c>
      <c r="B6" s="37" t="s">
        <v>235</v>
      </c>
      <c r="C6" s="43">
        <v>0</v>
      </c>
      <c r="D6" s="43">
        <v>0</v>
      </c>
      <c r="E6" s="43">
        <v>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">
      <c r="A7" s="36">
        <v>3</v>
      </c>
      <c r="B7" s="37" t="s">
        <v>236</v>
      </c>
      <c r="C7" s="43">
        <v>0</v>
      </c>
      <c r="D7" s="43">
        <v>0</v>
      </c>
      <c r="E7" s="43">
        <v>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36">
        <v>4</v>
      </c>
      <c r="B8" s="37"/>
      <c r="C8" s="43"/>
      <c r="D8" s="43"/>
      <c r="E8" s="4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">
      <c r="A9" s="36">
        <v>5</v>
      </c>
      <c r="B9" s="37"/>
      <c r="C9" s="43"/>
      <c r="D9" s="43"/>
      <c r="E9" s="4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">
      <c r="A10" s="36" t="s">
        <v>237</v>
      </c>
      <c r="B10" s="37"/>
      <c r="C10" s="43"/>
      <c r="D10" s="43"/>
      <c r="E10" s="43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">
      <c r="A11" s="102" t="s">
        <v>146</v>
      </c>
      <c r="B11" s="96"/>
      <c r="C11" s="48">
        <f t="shared" ref="C11:E11" si="0">SUM(C5:C10)</f>
        <v>0</v>
      </c>
      <c r="D11" s="48">
        <f t="shared" si="0"/>
        <v>0</v>
      </c>
      <c r="E11" s="48">
        <f t="shared" si="0"/>
        <v>0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2">
      <c r="A12" s="49"/>
      <c r="B12" s="49"/>
      <c r="C12" s="50"/>
      <c r="D12" s="50"/>
      <c r="E12" s="50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11:B11"/>
  </mergeCells>
  <hyperlinks>
    <hyperlink ref="F1" location="'Daftar Tabel'!A1" display="&lt;&lt;&lt; Daftar Tabel" xr:uid="{00000000-0004-0000-0800-000000000000}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Menu</vt:lpstr>
      <vt:lpstr>Daftar Tabel</vt:lpstr>
      <vt:lpstr>1a1</vt:lpstr>
      <vt:lpstr>1a2</vt:lpstr>
      <vt:lpstr>1a3</vt:lpstr>
      <vt:lpstr>1b</vt:lpstr>
      <vt:lpstr>1c</vt:lpstr>
      <vt:lpstr>2a</vt:lpstr>
      <vt:lpstr>2b</vt:lpstr>
      <vt:lpstr>3a1</vt:lpstr>
      <vt:lpstr>3a2</vt:lpstr>
      <vt:lpstr>3a3</vt:lpstr>
      <vt:lpstr>3a4</vt:lpstr>
      <vt:lpstr>3b</vt:lpstr>
      <vt:lpstr>3c1</vt:lpstr>
      <vt:lpstr>3c2</vt:lpstr>
      <vt:lpstr>3d</vt:lpstr>
      <vt:lpstr>4a</vt:lpstr>
      <vt:lpstr>4b</vt:lpstr>
      <vt:lpstr>5a1</vt:lpstr>
      <vt:lpstr>5b1</vt:lpstr>
      <vt:lpstr>5b2</vt:lpstr>
      <vt:lpstr>5c1</vt:lpstr>
      <vt:lpstr>5c2</vt:lpstr>
      <vt:lpstr>Ref 5d1d2e2</vt:lpstr>
      <vt:lpstr>5d1</vt:lpstr>
      <vt:lpstr>5d2</vt:lpstr>
      <vt:lpstr>Ref 5e1</vt:lpstr>
      <vt:lpstr>5e1</vt:lpstr>
      <vt:lpstr>Sheet1</vt:lpstr>
      <vt:lpstr>5e2</vt:lpstr>
      <vt:lpstr>5f</vt:lpstr>
      <vt:lpstr>5g</vt:lpstr>
      <vt:lpstr>5h1</vt:lpstr>
      <vt:lpstr>5h2</vt:lpstr>
      <vt:lpstr>5h3</vt:lpstr>
      <vt:lpstr>5h4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Dian Fitria</cp:lastModifiedBy>
  <dcterms:created xsi:type="dcterms:W3CDTF">2024-01-02T04:37:48Z</dcterms:created>
  <dcterms:modified xsi:type="dcterms:W3CDTF">2024-01-05T06:06:11Z</dcterms:modified>
</cp:coreProperties>
</file>